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egobgt-my.sharepoint.com/personal/cont_ambientales_ine_gob_gt/Documents/SEA 2025/TECNICO 2025/BASES DATOS ABIERTOS 2024/3. ECOSISTEMAS/"/>
    </mc:Choice>
  </mc:AlternateContent>
  <xr:revisionPtr revIDLastSave="441" documentId="13_ncr:1_{29CED0E3-8FB5-40C1-81E1-800D2E292C49}" xr6:coauthVersionLast="47" xr6:coauthVersionMax="47" xr10:uidLastSave="{C3228029-C921-41FD-8C31-8D61DA565E17}"/>
  <bookViews>
    <workbookView xWindow="-120" yWindow="-120" windowWidth="29040" windowHeight="15720" xr2:uid="{D69DD53F-6385-4830-92D3-5256A22F51FE}"/>
  </bookViews>
  <sheets>
    <sheet name="Base consistente" sheetId="1" r:id="rId1"/>
  </sheets>
  <externalReferences>
    <externalReference r:id="rId2"/>
  </externalReferences>
  <definedNames>
    <definedName name="_xlnm._FilterDatabase" localSheetId="0" hidden="1">'Base consistente'!$C$1:$M$192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" i="1" l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77" i="1"/>
</calcChain>
</file>

<file path=xl/sharedStrings.xml><?xml version="1.0" encoding="utf-8"?>
<sst xmlns="http://schemas.openxmlformats.org/spreadsheetml/2006/main" count="1346" uniqueCount="244">
  <si>
    <t>Zacapa</t>
  </si>
  <si>
    <t>Enero</t>
  </si>
  <si>
    <t>PINUOO</t>
  </si>
  <si>
    <t>Dendroctonus spp.</t>
  </si>
  <si>
    <t>Sacatepéquez</t>
  </si>
  <si>
    <t>San Lucas Sacatepéquez</t>
  </si>
  <si>
    <t>PINUMI</t>
  </si>
  <si>
    <t>Dendroctonus valens</t>
  </si>
  <si>
    <t>Chimaltenango</t>
  </si>
  <si>
    <t>San José Poaquil</t>
  </si>
  <si>
    <t>El Progreso</t>
  </si>
  <si>
    <t>Morazán</t>
  </si>
  <si>
    <t>San Martín Jilotepeque</t>
  </si>
  <si>
    <t>Cronartium quercuum</t>
  </si>
  <si>
    <t>Guatemala</t>
  </si>
  <si>
    <t>Villa Canales</t>
  </si>
  <si>
    <t>Palencia</t>
  </si>
  <si>
    <t>CEIPENTA</t>
  </si>
  <si>
    <t>Fusarium spp</t>
  </si>
  <si>
    <t>Alta Verapaz</t>
  </si>
  <si>
    <t>Fray Bartolome de la casas</t>
  </si>
  <si>
    <t>Febrero</t>
  </si>
  <si>
    <t>PINUCA</t>
  </si>
  <si>
    <t>Neodiprion spp</t>
  </si>
  <si>
    <t>San Agustin Acasaguastlan</t>
  </si>
  <si>
    <t>LIQUST</t>
  </si>
  <si>
    <t>Psittacanthus</t>
  </si>
  <si>
    <t>Quetzaltenango</t>
  </si>
  <si>
    <t>San Francisco La Union</t>
  </si>
  <si>
    <t>PINUHA</t>
  </si>
  <si>
    <t>Dolores</t>
  </si>
  <si>
    <t>CALOBR</t>
  </si>
  <si>
    <t>Condiciones climaticas</t>
  </si>
  <si>
    <t>Petén</t>
  </si>
  <si>
    <t>Poptún</t>
  </si>
  <si>
    <t>sclerotium sp</t>
  </si>
  <si>
    <t>Jalapa</t>
  </si>
  <si>
    <t>San Luis Jilotepeque</t>
  </si>
  <si>
    <t>Baja Verapaz</t>
  </si>
  <si>
    <t>Salamá</t>
  </si>
  <si>
    <t>CEBPE</t>
  </si>
  <si>
    <t>Sipacapa</t>
  </si>
  <si>
    <t>San Marcos</t>
  </si>
  <si>
    <t>Plaga</t>
  </si>
  <si>
    <t>Hongo</t>
  </si>
  <si>
    <t>Otros</t>
  </si>
  <si>
    <t>Bacteria</t>
  </si>
  <si>
    <t>Cementerio Muincipal</t>
  </si>
  <si>
    <t>Sepamac</t>
  </si>
  <si>
    <t>San Carlos Sija</t>
  </si>
  <si>
    <t>PINUPS</t>
  </si>
  <si>
    <t>Sin determinar</t>
  </si>
  <si>
    <t>Dendroctonus mesoamericanus</t>
  </si>
  <si>
    <t>Marzo</t>
  </si>
  <si>
    <t>Pinaceae</t>
  </si>
  <si>
    <t>Malvaceae</t>
  </si>
  <si>
    <t>Altingiaceae</t>
  </si>
  <si>
    <t>Meliaceae</t>
  </si>
  <si>
    <t>Cupressaceae</t>
  </si>
  <si>
    <t>Huehuetenango</t>
  </si>
  <si>
    <t>Quiché</t>
  </si>
  <si>
    <t>Chiquimula</t>
  </si>
  <si>
    <t>San Pedro Carchá</t>
  </si>
  <si>
    <t>Malacatancito</t>
  </si>
  <si>
    <t>Zaragoza</t>
  </si>
  <si>
    <t>Cobán</t>
  </si>
  <si>
    <t>Chichicastenango</t>
  </si>
  <si>
    <t>Quezaltepeque</t>
  </si>
  <si>
    <t>Las Cruces</t>
  </si>
  <si>
    <t>San Diego</t>
  </si>
  <si>
    <t>Cubulco</t>
  </si>
  <si>
    <t>San Ildefonso Ixtahuacán</t>
  </si>
  <si>
    <t>Sin presencia de plagas forestales</t>
  </si>
  <si>
    <t>CASSGR</t>
  </si>
  <si>
    <t>PINUMO</t>
  </si>
  <si>
    <t>PINUTE</t>
  </si>
  <si>
    <t>Dendroctonus sp</t>
  </si>
  <si>
    <t>Dendroctonus frontalis</t>
  </si>
  <si>
    <t>Dyorictria sp</t>
  </si>
  <si>
    <t>Poekilloptera phalaenoides</t>
  </si>
  <si>
    <t>Ips  cribricollis</t>
  </si>
  <si>
    <t>Largus sp</t>
  </si>
  <si>
    <t>Ips</t>
  </si>
  <si>
    <t>Phomopsis sp</t>
  </si>
  <si>
    <t>Jutiapa</t>
  </si>
  <si>
    <t>Purulhá</t>
  </si>
  <si>
    <t>San Agustín Acasaguastlán</t>
  </si>
  <si>
    <t>San Francisco</t>
  </si>
  <si>
    <t>Sacapulas</t>
  </si>
  <si>
    <t>Salcajá</t>
  </si>
  <si>
    <t>La Libertad</t>
  </si>
  <si>
    <t>Mataquescuintla</t>
  </si>
  <si>
    <t>Patzicía</t>
  </si>
  <si>
    <t>San Pedro Ayampuc</t>
  </si>
  <si>
    <t>Moyuta</t>
  </si>
  <si>
    <t>Chiantla</t>
  </si>
  <si>
    <t>San Mateo</t>
  </si>
  <si>
    <t>Fray Bartolomé De Las Casas</t>
  </si>
  <si>
    <t>Santa Cruz El Chol</t>
  </si>
  <si>
    <t>Chahal</t>
  </si>
  <si>
    <t>Génova</t>
  </si>
  <si>
    <t>San Miguel Dueñas</t>
  </si>
  <si>
    <t>Mayo</t>
  </si>
  <si>
    <t>CEDROD</t>
  </si>
  <si>
    <t>TECTGR</t>
  </si>
  <si>
    <t>Coptotermes sp</t>
  </si>
  <si>
    <t>dendroctonus frontalis</t>
  </si>
  <si>
    <t>ALNUJO</t>
  </si>
  <si>
    <t>Mosca blanca</t>
  </si>
  <si>
    <t>Dendroctonus adjuntus</t>
  </si>
  <si>
    <t>QUERPE</t>
  </si>
  <si>
    <t>CUPRLU</t>
  </si>
  <si>
    <t>Termitas en madera seca</t>
  </si>
  <si>
    <t>JACAAC</t>
  </si>
  <si>
    <t>BURSSI</t>
  </si>
  <si>
    <t>Enfermos</t>
  </si>
  <si>
    <t>Abril</t>
  </si>
  <si>
    <t>betuláceas</t>
  </si>
  <si>
    <t>burseraceae</t>
  </si>
  <si>
    <t>fabaceae</t>
  </si>
  <si>
    <t>meliaceae</t>
  </si>
  <si>
    <t>fagaceae</t>
  </si>
  <si>
    <t>Lamiaceae</t>
  </si>
  <si>
    <t>bignoniaceae</t>
  </si>
  <si>
    <t>plaga</t>
  </si>
  <si>
    <t>Ignorado</t>
  </si>
  <si>
    <t>Ingnorado</t>
  </si>
  <si>
    <t>Julio</t>
  </si>
  <si>
    <t>Agosto</t>
  </si>
  <si>
    <t>Septiembre</t>
  </si>
  <si>
    <t>Guastatoya</t>
  </si>
  <si>
    <t>Nahualá</t>
  </si>
  <si>
    <t>Tacaná</t>
  </si>
  <si>
    <t>San Mateo Ixtatán</t>
  </si>
  <si>
    <t>Cuilco</t>
  </si>
  <si>
    <t>Joyabaj</t>
  </si>
  <si>
    <t>Aguacatán</t>
  </si>
  <si>
    <t>Cabricán</t>
  </si>
  <si>
    <t>Totonicapán</t>
  </si>
  <si>
    <t>Nueva Santa Rosa</t>
  </si>
  <si>
    <t>Santa Cruz Verapaz</t>
  </si>
  <si>
    <t>San José Acatempa</t>
  </si>
  <si>
    <t>Casillas</t>
  </si>
  <si>
    <t>El Chal</t>
  </si>
  <si>
    <t>Flores</t>
  </si>
  <si>
    <t>San Miguel Chicaj</t>
  </si>
  <si>
    <t>Sayaxché</t>
  </si>
  <si>
    <t>Santiago Sacatepéquez</t>
  </si>
  <si>
    <t>Tecpán Guatemala</t>
  </si>
  <si>
    <t>San Rafael Las Flores</t>
  </si>
  <si>
    <t>San Pedro Sacatepéquez</t>
  </si>
  <si>
    <t>San Antonio Sacatepéquez</t>
  </si>
  <si>
    <t>San Juan Comalapa</t>
  </si>
  <si>
    <t>Patzún</t>
  </si>
  <si>
    <t>San José Pinula</t>
  </si>
  <si>
    <t>Sumpango</t>
  </si>
  <si>
    <t>Antigua Guatemala</t>
  </si>
  <si>
    <t>Granados</t>
  </si>
  <si>
    <t>Senahú</t>
  </si>
  <si>
    <t>Sololá</t>
  </si>
  <si>
    <t>Santa Rosa</t>
  </si>
  <si>
    <t>QUERCF</t>
  </si>
  <si>
    <t>PINUAY</t>
  </si>
  <si>
    <t>SWIEMA</t>
  </si>
  <si>
    <t>VOCHGU</t>
  </si>
  <si>
    <t>SALITA</t>
  </si>
  <si>
    <t>CITHDO</t>
  </si>
  <si>
    <t>Dendroctonus spp</t>
  </si>
  <si>
    <t>Dendroctonus adjunctus Blandford</t>
  </si>
  <si>
    <t>Cerambicidae</t>
  </si>
  <si>
    <t>Hongos del complejo damping off</t>
  </si>
  <si>
    <t>Ips apache</t>
  </si>
  <si>
    <t>Synanthedon sp</t>
  </si>
  <si>
    <t xml:space="preserve">Viscum </t>
  </si>
  <si>
    <t>pityophthorus</t>
  </si>
  <si>
    <t>Atta spp</t>
  </si>
  <si>
    <t>Dendroctonus sp e Ipss sp</t>
  </si>
  <si>
    <t>Hypsipyla grandella</t>
  </si>
  <si>
    <t>Cercospora y Complejo Damping Off</t>
  </si>
  <si>
    <t>Naprepa spp</t>
  </si>
  <si>
    <t>Plagados</t>
  </si>
  <si>
    <t>Estrés</t>
  </si>
  <si>
    <t>Struthanthus spp</t>
  </si>
  <si>
    <t>Phloeosinus sp</t>
  </si>
  <si>
    <t xml:space="preserve">Hongo </t>
  </si>
  <si>
    <t>Hiblaea spp</t>
  </si>
  <si>
    <t>Conguaco</t>
  </si>
  <si>
    <t>Usumatlán</t>
  </si>
  <si>
    <t>Octubre</t>
  </si>
  <si>
    <t>Noviembre</t>
  </si>
  <si>
    <t>GMELAR</t>
  </si>
  <si>
    <t>Ceratosistis sp</t>
  </si>
  <si>
    <t>San Cristóbal Verapaz</t>
  </si>
  <si>
    <t>Melchor De Mencos</t>
  </si>
  <si>
    <t>Santo Domingo Xenacoj</t>
  </si>
  <si>
    <t>San Luis</t>
  </si>
  <si>
    <t>Sciurus vulgaris</t>
  </si>
  <si>
    <t>Sadiprium</t>
  </si>
  <si>
    <t>Dendroctonus spp. e Ips spp.</t>
  </si>
  <si>
    <t>Hypsiphyla grandella</t>
  </si>
  <si>
    <t>Verbenaceae</t>
  </si>
  <si>
    <t>Playa Grande Ixcán</t>
  </si>
  <si>
    <t>Santa Cruz Balanyá</t>
  </si>
  <si>
    <t>San Lorenzo</t>
  </si>
  <si>
    <t>Río Blanco</t>
  </si>
  <si>
    <t>Sin presencia de plagas</t>
  </si>
  <si>
    <t>cod_depto</t>
  </si>
  <si>
    <t>departamento</t>
  </si>
  <si>
    <t>cod_mun</t>
  </si>
  <si>
    <t>municipio</t>
  </si>
  <si>
    <t>cod_mes</t>
  </si>
  <si>
    <t>mes</t>
  </si>
  <si>
    <t>familia</t>
  </si>
  <si>
    <t>especie afectada</t>
  </si>
  <si>
    <t>agente causal</t>
  </si>
  <si>
    <t>cod_clas</t>
  </si>
  <si>
    <t>PINUMI-CUPRLU</t>
  </si>
  <si>
    <t>Dendroctonus sp- e Ips sp</t>
  </si>
  <si>
    <t>PINUOO- ENCINO</t>
  </si>
  <si>
    <t>CEDROD-DALBRE</t>
  </si>
  <si>
    <t>HAEMBR-LEUCDI-BURSSI</t>
  </si>
  <si>
    <t>PINUSP-QUERSP</t>
  </si>
  <si>
    <t>Dendroctonus sp- ips sp</t>
  </si>
  <si>
    <t>TABERO-JACAAC-CEDROD</t>
  </si>
  <si>
    <t>GMELAR-PINUMI-CUPRLU</t>
  </si>
  <si>
    <t>CUPRLU-CEDROD</t>
  </si>
  <si>
    <t>PINUHA-EUCACN</t>
  </si>
  <si>
    <t>CEDROD-SWIEMA-GMELAR</t>
  </si>
  <si>
    <t>SWIEMA-GMELAR</t>
  </si>
  <si>
    <t>SWIEMA-CEDROD-DALBRE</t>
  </si>
  <si>
    <t>TECTGR-CEDROD-GMELAR</t>
  </si>
  <si>
    <t>SWIEMA-DALBRE</t>
  </si>
  <si>
    <t>PINUHA-PINUHA</t>
  </si>
  <si>
    <t>PINUHA-CUPRLU</t>
  </si>
  <si>
    <t>PINUAY-PINUHA</t>
  </si>
  <si>
    <t>QUERRO-ALNUJO-CUPRLU</t>
  </si>
  <si>
    <t>Complejo de Hongos- Phoma- Cercospora y Fusarium</t>
  </si>
  <si>
    <t>SWIEMA-TECTGR</t>
  </si>
  <si>
    <t>lps spp</t>
  </si>
  <si>
    <t>Pulgón</t>
  </si>
  <si>
    <t>Pulgón y hormigas</t>
  </si>
  <si>
    <t>clasificacion</t>
  </si>
  <si>
    <t>area_monitoreo</t>
  </si>
  <si>
    <t>area_afectada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</si>
</sst>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6"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egobgt-my.sharepoint.com/personal/cont_ambientales_ine_gob_gt/Documents/SEA%202025/PROYECTO%20DE%20CODIFICACION%20DE%20BASES%20DE%20DATOS/Codificacion%20de%20variables%20SEA%20Preliminar.xlsx" TargetMode="External"/><Relationship Id="rId1" Type="http://schemas.openxmlformats.org/officeDocument/2006/relationships/externalLinkPath" Target="/personal/cont_ambientales_ine_gob_gt/Documents/SEA%202025/PROYECTO%20DE%20CODIFICACION%20DE%20BASES%20DE%20DATOS/Codificacion%20de%20variables%20SEA%20Prelimin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ódigos"/>
    </sheetNames>
    <sheetDataSet>
      <sheetData sheetId="0">
        <row r="3">
          <cell r="E3">
            <v>1</v>
          </cell>
          <cell r="F3" t="str">
            <v>Guatemala</v>
          </cell>
        </row>
        <row r="4">
          <cell r="E4">
            <v>2</v>
          </cell>
          <cell r="F4" t="str">
            <v>El Progreso</v>
          </cell>
        </row>
        <row r="5">
          <cell r="E5">
            <v>3</v>
          </cell>
          <cell r="F5" t="str">
            <v>Sacatepéquez</v>
          </cell>
        </row>
        <row r="6">
          <cell r="E6">
            <v>4</v>
          </cell>
          <cell r="F6" t="str">
            <v>Chimaltenango</v>
          </cell>
        </row>
        <row r="7">
          <cell r="E7">
            <v>5</v>
          </cell>
          <cell r="F7" t="str">
            <v>Escuintla</v>
          </cell>
        </row>
        <row r="8">
          <cell r="E8">
            <v>6</v>
          </cell>
          <cell r="F8" t="str">
            <v>Santa Rosa</v>
          </cell>
        </row>
        <row r="9">
          <cell r="E9">
            <v>7</v>
          </cell>
          <cell r="F9" t="str">
            <v>Sololá</v>
          </cell>
        </row>
        <row r="10">
          <cell r="E10">
            <v>8</v>
          </cell>
          <cell r="F10" t="str">
            <v>Totonicapán</v>
          </cell>
        </row>
        <row r="11">
          <cell r="E11">
            <v>9</v>
          </cell>
          <cell r="F11" t="str">
            <v>Quetzaltenango</v>
          </cell>
        </row>
        <row r="12">
          <cell r="E12">
            <v>10</v>
          </cell>
          <cell r="F12" t="str">
            <v>Suchitepéquez</v>
          </cell>
        </row>
        <row r="13">
          <cell r="E13">
            <v>11</v>
          </cell>
          <cell r="F13" t="str">
            <v>Retalhuleu</v>
          </cell>
        </row>
        <row r="14">
          <cell r="E14">
            <v>12</v>
          </cell>
          <cell r="F14" t="str">
            <v>San Marcos</v>
          </cell>
        </row>
        <row r="15">
          <cell r="E15">
            <v>13</v>
          </cell>
          <cell r="F15" t="str">
            <v>Huehuetenango</v>
          </cell>
        </row>
        <row r="16">
          <cell r="E16">
            <v>14</v>
          </cell>
          <cell r="F16" t="str">
            <v>Quiché</v>
          </cell>
        </row>
        <row r="17">
          <cell r="E17">
            <v>15</v>
          </cell>
          <cell r="F17" t="str">
            <v>Baja Verapaz</v>
          </cell>
        </row>
        <row r="18">
          <cell r="E18">
            <v>16</v>
          </cell>
          <cell r="F18" t="str">
            <v>Alta Verapaz</v>
          </cell>
        </row>
        <row r="19">
          <cell r="E19">
            <v>17</v>
          </cell>
          <cell r="F19" t="str">
            <v>Petén</v>
          </cell>
        </row>
        <row r="20">
          <cell r="E20">
            <v>18</v>
          </cell>
          <cell r="F20" t="str">
            <v>Izabal</v>
          </cell>
        </row>
        <row r="21">
          <cell r="E21">
            <v>19</v>
          </cell>
          <cell r="F21" t="str">
            <v>Zacapa</v>
          </cell>
        </row>
        <row r="22">
          <cell r="E22">
            <v>20</v>
          </cell>
          <cell r="F22" t="str">
            <v>Chiquimula</v>
          </cell>
        </row>
        <row r="23">
          <cell r="E23">
            <v>21</v>
          </cell>
          <cell r="F23" t="str">
            <v>Jalapa</v>
          </cell>
        </row>
        <row r="24">
          <cell r="E24">
            <v>22</v>
          </cell>
          <cell r="F24" t="str">
            <v>Jutiapa</v>
          </cell>
        </row>
        <row r="25">
          <cell r="E25">
            <v>99</v>
          </cell>
          <cell r="F25" t="str">
            <v>Ignorado</v>
          </cell>
        </row>
      </sheetData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1FCD4F0-D579-4553-B05F-1AC47D3FFA5C}" name="Tabla3" displayName="Tabla3" ref="A1:A76" totalsRowShown="0" headerRowDxfId="5" dataDxfId="3" headerRowBorderDxfId="4" tableBorderDxfId="2" totalsRowBorderDxfId="1">
  <autoFilter ref="A1:A76" xr:uid="{01FCD4F0-D579-4553-B05F-1AC47D3FFA5C}"/>
  <tableColumns count="1">
    <tableColumn id="1" xr3:uid="{AF64AE73-B743-4DA4-8B19-57C0057D242C}" name="cod_dept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B03C4-37C2-4B4B-BBBB-885519037F95}">
  <dimension ref="A1:M192"/>
  <sheetViews>
    <sheetView tabSelected="1" zoomScaleNormal="100" workbookViewId="0">
      <selection activeCell="N3" sqref="N3"/>
    </sheetView>
  </sheetViews>
  <sheetFormatPr baseColWidth="10" defaultRowHeight="15" x14ac:dyDescent="0.25"/>
  <cols>
    <col min="1" max="1" width="12.5703125" customWidth="1"/>
    <col min="2" max="2" width="18.42578125" customWidth="1"/>
    <col min="3" max="3" width="14.7109375" customWidth="1"/>
    <col min="4" max="4" width="28.140625" customWidth="1"/>
    <col min="5" max="5" width="16.7109375" customWidth="1"/>
    <col min="7" max="7" width="13.85546875" customWidth="1"/>
    <col min="8" max="8" width="32.42578125" customWidth="1"/>
    <col min="9" max="9" width="34.140625" customWidth="1"/>
    <col min="10" max="10" width="13.28515625" bestFit="1" customWidth="1"/>
    <col min="11" max="11" width="16.5703125" bestFit="1" customWidth="1"/>
    <col min="12" max="12" width="20.28515625" customWidth="1"/>
    <col min="13" max="13" width="16.28515625" customWidth="1"/>
  </cols>
  <sheetData>
    <row r="1" spans="1:13" x14ac:dyDescent="0.25">
      <c r="A1" s="1" t="s">
        <v>206</v>
      </c>
      <c r="B1" s="1" t="s">
        <v>207</v>
      </c>
      <c r="C1" s="1" t="s">
        <v>208</v>
      </c>
      <c r="D1" s="1" t="s">
        <v>209</v>
      </c>
      <c r="E1" s="1" t="s">
        <v>210</v>
      </c>
      <c r="F1" s="1" t="s">
        <v>211</v>
      </c>
      <c r="G1" s="1" t="s">
        <v>212</v>
      </c>
      <c r="H1" s="1" t="s">
        <v>213</v>
      </c>
      <c r="I1" s="1" t="s">
        <v>214</v>
      </c>
      <c r="J1" s="1" t="s">
        <v>215</v>
      </c>
      <c r="K1" s="1" t="s">
        <v>241</v>
      </c>
      <c r="L1" s="1" t="s">
        <v>242</v>
      </c>
      <c r="M1" s="1" t="s">
        <v>243</v>
      </c>
    </row>
    <row r="2" spans="1:13" x14ac:dyDescent="0.25">
      <c r="A2" s="2">
        <v>19</v>
      </c>
      <c r="B2" s="2" t="s">
        <v>0</v>
      </c>
      <c r="C2" s="2">
        <v>1901</v>
      </c>
      <c r="D2" s="2" t="s">
        <v>0</v>
      </c>
      <c r="E2" s="2">
        <v>1</v>
      </c>
      <c r="F2" s="2" t="s">
        <v>1</v>
      </c>
      <c r="G2" s="2" t="s">
        <v>54</v>
      </c>
      <c r="H2" s="2" t="s">
        <v>2</v>
      </c>
      <c r="I2" s="2" t="s">
        <v>3</v>
      </c>
      <c r="J2" s="2">
        <v>1</v>
      </c>
      <c r="K2" t="s">
        <v>43</v>
      </c>
      <c r="L2" s="2">
        <v>0.48</v>
      </c>
      <c r="M2" s="2">
        <v>0.48</v>
      </c>
    </row>
    <row r="3" spans="1:13" x14ac:dyDescent="0.25">
      <c r="A3" s="2">
        <v>3</v>
      </c>
      <c r="B3" s="2" t="s">
        <v>4</v>
      </c>
      <c r="C3" s="2">
        <v>308</v>
      </c>
      <c r="D3" s="2" t="s">
        <v>5</v>
      </c>
      <c r="E3" s="2">
        <v>1</v>
      </c>
      <c r="F3" s="2" t="s">
        <v>1</v>
      </c>
      <c r="G3" s="2" t="s">
        <v>54</v>
      </c>
      <c r="H3" s="2" t="s">
        <v>6</v>
      </c>
      <c r="I3" s="2" t="s">
        <v>7</v>
      </c>
      <c r="J3" s="2">
        <v>1</v>
      </c>
      <c r="K3" t="s">
        <v>43</v>
      </c>
      <c r="L3" s="2">
        <v>0.5</v>
      </c>
      <c r="M3" s="2">
        <v>1.4999999999999999E-2</v>
      </c>
    </row>
    <row r="4" spans="1:13" x14ac:dyDescent="0.25">
      <c r="A4" s="2">
        <v>4</v>
      </c>
      <c r="B4" s="2" t="s">
        <v>8</v>
      </c>
      <c r="C4" s="2">
        <v>402</v>
      </c>
      <c r="D4" s="2" t="s">
        <v>9</v>
      </c>
      <c r="E4" s="2">
        <v>1</v>
      </c>
      <c r="F4" s="2" t="s">
        <v>1</v>
      </c>
      <c r="G4" s="2" t="s">
        <v>54</v>
      </c>
      <c r="H4" s="2" t="s">
        <v>6</v>
      </c>
      <c r="I4" s="2" t="s">
        <v>3</v>
      </c>
      <c r="J4" s="2">
        <v>1</v>
      </c>
      <c r="K4" t="s">
        <v>43</v>
      </c>
      <c r="L4" s="2">
        <v>2</v>
      </c>
      <c r="M4" s="2">
        <v>0.24</v>
      </c>
    </row>
    <row r="5" spans="1:13" x14ac:dyDescent="0.25">
      <c r="A5" s="2">
        <v>2</v>
      </c>
      <c r="B5" s="2" t="s">
        <v>10</v>
      </c>
      <c r="C5" s="2">
        <v>202</v>
      </c>
      <c r="D5" s="2" t="s">
        <v>11</v>
      </c>
      <c r="E5" s="2">
        <v>1</v>
      </c>
      <c r="F5" s="2" t="s">
        <v>1</v>
      </c>
      <c r="G5" s="2" t="s">
        <v>54</v>
      </c>
      <c r="H5" s="2" t="s">
        <v>2</v>
      </c>
      <c r="I5" s="2" t="s">
        <v>3</v>
      </c>
      <c r="J5" s="2">
        <v>1</v>
      </c>
      <c r="K5" t="s">
        <v>43</v>
      </c>
      <c r="L5" s="2">
        <v>2</v>
      </c>
      <c r="M5" s="2">
        <v>1.5</v>
      </c>
    </row>
    <row r="6" spans="1:13" x14ac:dyDescent="0.25">
      <c r="A6" s="2">
        <v>4</v>
      </c>
      <c r="B6" s="2" t="s">
        <v>8</v>
      </c>
      <c r="C6" s="2">
        <v>403</v>
      </c>
      <c r="D6" s="2" t="s">
        <v>12</v>
      </c>
      <c r="E6" s="2">
        <v>1</v>
      </c>
      <c r="F6" s="2" t="s">
        <v>1</v>
      </c>
      <c r="G6" s="2" t="s">
        <v>54</v>
      </c>
      <c r="H6" s="2" t="s">
        <v>6</v>
      </c>
      <c r="I6" s="2" t="s">
        <v>13</v>
      </c>
      <c r="J6" s="2">
        <v>2</v>
      </c>
      <c r="K6" t="s">
        <v>44</v>
      </c>
      <c r="L6" s="2">
        <v>4.5</v>
      </c>
      <c r="M6" s="2">
        <v>4.5</v>
      </c>
    </row>
    <row r="7" spans="1:13" x14ac:dyDescent="0.25">
      <c r="A7" s="2">
        <v>1</v>
      </c>
      <c r="B7" s="2" t="s">
        <v>14</v>
      </c>
      <c r="C7" s="2">
        <v>116</v>
      </c>
      <c r="D7" s="2" t="s">
        <v>15</v>
      </c>
      <c r="E7" s="2">
        <v>1</v>
      </c>
      <c r="F7" s="2" t="s">
        <v>1</v>
      </c>
      <c r="G7" s="2" t="s">
        <v>54</v>
      </c>
      <c r="H7" s="2" t="s">
        <v>6</v>
      </c>
      <c r="I7" s="2" t="s">
        <v>3</v>
      </c>
      <c r="J7" s="2">
        <v>1</v>
      </c>
      <c r="K7" t="s">
        <v>43</v>
      </c>
      <c r="L7" s="2">
        <v>0.5</v>
      </c>
      <c r="M7" s="2">
        <v>0.01</v>
      </c>
    </row>
    <row r="8" spans="1:13" x14ac:dyDescent="0.25">
      <c r="A8" s="2">
        <v>1</v>
      </c>
      <c r="B8" s="2" t="s">
        <v>14</v>
      </c>
      <c r="C8" s="2">
        <v>105</v>
      </c>
      <c r="D8" s="2" t="s">
        <v>16</v>
      </c>
      <c r="E8" s="2">
        <v>1</v>
      </c>
      <c r="F8" s="2" t="s">
        <v>1</v>
      </c>
      <c r="G8" s="2" t="s">
        <v>55</v>
      </c>
      <c r="H8" s="2" t="s">
        <v>17</v>
      </c>
      <c r="I8" s="2" t="s">
        <v>18</v>
      </c>
      <c r="J8" s="2">
        <v>2</v>
      </c>
      <c r="K8" t="s">
        <v>44</v>
      </c>
      <c r="L8" s="2">
        <v>0.05</v>
      </c>
      <c r="M8" s="2">
        <v>3.0000000000000001E-3</v>
      </c>
    </row>
    <row r="9" spans="1:13" x14ac:dyDescent="0.25">
      <c r="A9" s="2">
        <v>16</v>
      </c>
      <c r="B9" s="2" t="s">
        <v>19</v>
      </c>
      <c r="C9" s="2">
        <v>1615</v>
      </c>
      <c r="D9" s="2" t="s">
        <v>20</v>
      </c>
      <c r="E9" s="2">
        <v>2</v>
      </c>
      <c r="F9" s="2" t="s">
        <v>21</v>
      </c>
      <c r="G9" s="2" t="s">
        <v>54</v>
      </c>
      <c r="H9" s="2" t="s">
        <v>22</v>
      </c>
      <c r="I9" s="2" t="s">
        <v>23</v>
      </c>
      <c r="J9" s="2">
        <v>1</v>
      </c>
      <c r="K9" t="s">
        <v>43</v>
      </c>
      <c r="L9" s="2">
        <v>14.93</v>
      </c>
      <c r="M9" s="2">
        <v>14.93</v>
      </c>
    </row>
    <row r="10" spans="1:13" x14ac:dyDescent="0.25">
      <c r="A10" s="2">
        <v>2</v>
      </c>
      <c r="B10" s="2" t="s">
        <v>10</v>
      </c>
      <c r="C10" s="2">
        <v>203</v>
      </c>
      <c r="D10" s="2" t="s">
        <v>24</v>
      </c>
      <c r="E10" s="2">
        <v>2</v>
      </c>
      <c r="F10" s="2" t="s">
        <v>21</v>
      </c>
      <c r="G10" s="2" t="s">
        <v>56</v>
      </c>
      <c r="H10" s="2" t="s">
        <v>25</v>
      </c>
      <c r="I10" s="2" t="s">
        <v>26</v>
      </c>
      <c r="J10" s="2">
        <v>3</v>
      </c>
      <c r="K10" t="s">
        <v>46</v>
      </c>
      <c r="L10" s="2">
        <v>4</v>
      </c>
      <c r="M10" s="2">
        <v>4</v>
      </c>
    </row>
    <row r="11" spans="1:13" x14ac:dyDescent="0.25">
      <c r="A11" s="2">
        <v>9</v>
      </c>
      <c r="B11" s="2" t="s">
        <v>27</v>
      </c>
      <c r="C11" s="2">
        <v>918</v>
      </c>
      <c r="D11" s="2" t="s">
        <v>28</v>
      </c>
      <c r="E11" s="2">
        <v>2</v>
      </c>
      <c r="F11" s="2" t="s">
        <v>21</v>
      </c>
      <c r="G11" s="2" t="s">
        <v>54</v>
      </c>
      <c r="H11" s="2" t="s">
        <v>29</v>
      </c>
      <c r="I11" s="2" t="s">
        <v>3</v>
      </c>
      <c r="J11" s="2">
        <v>1</v>
      </c>
      <c r="K11" t="s">
        <v>43</v>
      </c>
      <c r="L11" s="2">
        <v>2</v>
      </c>
      <c r="M11" s="2">
        <v>0.22</v>
      </c>
    </row>
    <row r="12" spans="1:13" x14ac:dyDescent="0.25">
      <c r="A12" s="2">
        <v>17</v>
      </c>
      <c r="B12" s="2" t="s">
        <v>33</v>
      </c>
      <c r="C12" s="2">
        <v>1708</v>
      </c>
      <c r="D12" s="2" t="s">
        <v>30</v>
      </c>
      <c r="E12" s="2">
        <v>2</v>
      </c>
      <c r="F12" s="2" t="s">
        <v>21</v>
      </c>
      <c r="G12" s="2" t="s">
        <v>57</v>
      </c>
      <c r="H12" s="2" t="s">
        <v>31</v>
      </c>
      <c r="I12" s="2" t="s">
        <v>32</v>
      </c>
      <c r="J12" s="2">
        <v>4</v>
      </c>
      <c r="K12" t="s">
        <v>45</v>
      </c>
      <c r="L12" s="2">
        <v>10</v>
      </c>
      <c r="M12" s="2">
        <v>10</v>
      </c>
    </row>
    <row r="13" spans="1:13" x14ac:dyDescent="0.25">
      <c r="A13" s="2">
        <v>17</v>
      </c>
      <c r="B13" s="2" t="s">
        <v>33</v>
      </c>
      <c r="C13" s="2">
        <v>1712</v>
      </c>
      <c r="D13" s="2" t="s">
        <v>34</v>
      </c>
      <c r="E13" s="2">
        <v>2</v>
      </c>
      <c r="F13" s="2" t="s">
        <v>21</v>
      </c>
      <c r="G13" s="2" t="s">
        <v>54</v>
      </c>
      <c r="H13" s="2" t="s">
        <v>22</v>
      </c>
      <c r="I13" s="2" t="s">
        <v>35</v>
      </c>
      <c r="J13" s="2">
        <v>2</v>
      </c>
      <c r="K13" t="s">
        <v>44</v>
      </c>
      <c r="L13" s="2">
        <v>46.06</v>
      </c>
      <c r="M13" s="2">
        <v>0.01</v>
      </c>
    </row>
    <row r="14" spans="1:13" x14ac:dyDescent="0.25">
      <c r="A14" s="2">
        <v>21</v>
      </c>
      <c r="B14" s="2" t="s">
        <v>36</v>
      </c>
      <c r="C14" s="2">
        <v>2103</v>
      </c>
      <c r="D14" s="2" t="s">
        <v>37</v>
      </c>
      <c r="E14" s="2">
        <v>2</v>
      </c>
      <c r="F14" s="2" t="s">
        <v>21</v>
      </c>
      <c r="G14" s="2" t="s">
        <v>54</v>
      </c>
      <c r="H14" s="2" t="s">
        <v>2</v>
      </c>
      <c r="I14" s="2" t="s">
        <v>3</v>
      </c>
      <c r="J14" s="2">
        <v>1</v>
      </c>
      <c r="K14" t="s">
        <v>43</v>
      </c>
      <c r="L14" s="2">
        <v>4.43</v>
      </c>
      <c r="M14" s="2">
        <v>0.02</v>
      </c>
    </row>
    <row r="15" spans="1:13" x14ac:dyDescent="0.25">
      <c r="A15" s="2">
        <v>21</v>
      </c>
      <c r="B15" s="2" t="s">
        <v>36</v>
      </c>
      <c r="C15" s="2">
        <v>2103</v>
      </c>
      <c r="D15" s="2" t="s">
        <v>37</v>
      </c>
      <c r="E15" s="2">
        <v>2</v>
      </c>
      <c r="F15" s="2" t="s">
        <v>21</v>
      </c>
      <c r="G15" s="2" t="s">
        <v>54</v>
      </c>
      <c r="H15" s="2" t="s">
        <v>2</v>
      </c>
      <c r="I15" s="2" t="s">
        <v>3</v>
      </c>
      <c r="J15" s="2">
        <v>1</v>
      </c>
      <c r="K15" t="s">
        <v>43</v>
      </c>
      <c r="L15" s="2">
        <v>5</v>
      </c>
      <c r="M15" s="2">
        <v>0.5</v>
      </c>
    </row>
    <row r="16" spans="1:13" x14ac:dyDescent="0.25">
      <c r="A16" s="2">
        <v>15</v>
      </c>
      <c r="B16" s="2" t="s">
        <v>38</v>
      </c>
      <c r="C16" s="2">
        <v>1501</v>
      </c>
      <c r="D16" s="2" t="s">
        <v>39</v>
      </c>
      <c r="E16" s="2">
        <v>2</v>
      </c>
      <c r="F16" s="2" t="s">
        <v>21</v>
      </c>
      <c r="G16" s="3" t="s">
        <v>54</v>
      </c>
      <c r="H16" s="2" t="s">
        <v>6</v>
      </c>
      <c r="I16" s="2" t="s">
        <v>18</v>
      </c>
      <c r="J16" s="2">
        <v>2</v>
      </c>
      <c r="K16" t="s">
        <v>44</v>
      </c>
      <c r="L16" s="2">
        <v>1.76</v>
      </c>
      <c r="M16" s="2">
        <v>1</v>
      </c>
    </row>
    <row r="17" spans="1:13" x14ac:dyDescent="0.25">
      <c r="A17" s="2">
        <v>2</v>
      </c>
      <c r="B17" s="2" t="s">
        <v>10</v>
      </c>
      <c r="C17" s="2">
        <v>202</v>
      </c>
      <c r="D17" s="2" t="s">
        <v>11</v>
      </c>
      <c r="E17" s="2">
        <v>2</v>
      </c>
      <c r="F17" s="2" t="s">
        <v>21</v>
      </c>
      <c r="G17" s="2" t="s">
        <v>54</v>
      </c>
      <c r="H17" s="2" t="s">
        <v>2</v>
      </c>
      <c r="I17" s="2" t="s">
        <v>3</v>
      </c>
      <c r="J17" s="2">
        <v>1</v>
      </c>
      <c r="K17" t="s">
        <v>43</v>
      </c>
      <c r="L17" s="2">
        <v>1.56</v>
      </c>
      <c r="M17" s="2">
        <v>1.56</v>
      </c>
    </row>
    <row r="18" spans="1:13" x14ac:dyDescent="0.25">
      <c r="A18" s="2">
        <v>4</v>
      </c>
      <c r="B18" s="2" t="s">
        <v>8</v>
      </c>
      <c r="C18" s="2">
        <v>403</v>
      </c>
      <c r="D18" s="2" t="s">
        <v>12</v>
      </c>
      <c r="E18" s="2">
        <v>2</v>
      </c>
      <c r="F18" s="2" t="s">
        <v>21</v>
      </c>
      <c r="G18" s="2" t="s">
        <v>54</v>
      </c>
      <c r="H18" s="2" t="s">
        <v>216</v>
      </c>
      <c r="I18" s="2" t="s">
        <v>32</v>
      </c>
      <c r="J18" s="2">
        <v>4</v>
      </c>
      <c r="K18" t="s">
        <v>45</v>
      </c>
      <c r="L18" s="2">
        <v>0</v>
      </c>
      <c r="M18" s="2">
        <v>0</v>
      </c>
    </row>
    <row r="19" spans="1:13" x14ac:dyDescent="0.25">
      <c r="A19" s="2">
        <v>1</v>
      </c>
      <c r="B19" s="2" t="s">
        <v>14</v>
      </c>
      <c r="C19" s="2">
        <v>101</v>
      </c>
      <c r="D19" s="2" t="s">
        <v>14</v>
      </c>
      <c r="E19" s="2">
        <v>2</v>
      </c>
      <c r="F19" s="2" t="s">
        <v>21</v>
      </c>
      <c r="G19" s="2" t="s">
        <v>58</v>
      </c>
      <c r="H19" s="2" t="s">
        <v>40</v>
      </c>
      <c r="I19" s="2" t="s">
        <v>32</v>
      </c>
      <c r="J19" s="2">
        <v>4</v>
      </c>
      <c r="K19" t="s">
        <v>45</v>
      </c>
      <c r="L19" s="2">
        <v>0.03</v>
      </c>
      <c r="M19" s="2">
        <v>0.03</v>
      </c>
    </row>
    <row r="20" spans="1:13" x14ac:dyDescent="0.25">
      <c r="A20" s="2">
        <v>12</v>
      </c>
      <c r="B20" s="2" t="s">
        <v>42</v>
      </c>
      <c r="C20" s="2">
        <v>1226</v>
      </c>
      <c r="D20" s="2" t="s">
        <v>41</v>
      </c>
      <c r="E20" s="2">
        <v>2</v>
      </c>
      <c r="F20" s="2" t="s">
        <v>21</v>
      </c>
      <c r="G20" s="2" t="s">
        <v>54</v>
      </c>
      <c r="H20" s="2" t="s">
        <v>2</v>
      </c>
      <c r="I20" s="2" t="s">
        <v>217</v>
      </c>
      <c r="J20" s="2">
        <v>1</v>
      </c>
      <c r="K20" t="s">
        <v>43</v>
      </c>
      <c r="L20" s="2">
        <v>5.13</v>
      </c>
      <c r="M20" s="2">
        <v>0.56000000000000005</v>
      </c>
    </row>
    <row r="21" spans="1:13" x14ac:dyDescent="0.25">
      <c r="A21" s="2">
        <v>3</v>
      </c>
      <c r="B21" s="2" t="s">
        <v>4</v>
      </c>
      <c r="C21" s="2">
        <v>301</v>
      </c>
      <c r="D21" s="2" t="s">
        <v>47</v>
      </c>
      <c r="E21" s="2">
        <v>3</v>
      </c>
      <c r="F21" s="2" t="s">
        <v>53</v>
      </c>
      <c r="G21" s="2" t="s">
        <v>54</v>
      </c>
      <c r="H21" s="2" t="s">
        <v>50</v>
      </c>
      <c r="I21" s="2" t="s">
        <v>32</v>
      </c>
      <c r="J21" s="2">
        <v>4</v>
      </c>
      <c r="K21" t="s">
        <v>45</v>
      </c>
      <c r="L21" s="2">
        <v>1</v>
      </c>
      <c r="M21" s="2">
        <v>1</v>
      </c>
    </row>
    <row r="22" spans="1:13" x14ac:dyDescent="0.25">
      <c r="A22" s="2">
        <v>17</v>
      </c>
      <c r="B22" s="2" t="s">
        <v>33</v>
      </c>
      <c r="C22" s="2">
        <v>1710</v>
      </c>
      <c r="D22" s="2" t="s">
        <v>48</v>
      </c>
      <c r="E22" s="2">
        <v>3</v>
      </c>
      <c r="F22" s="2" t="s">
        <v>53</v>
      </c>
      <c r="G22" s="2" t="s">
        <v>57</v>
      </c>
      <c r="H22" s="2" t="s">
        <v>31</v>
      </c>
      <c r="I22" s="2" t="s">
        <v>51</v>
      </c>
      <c r="J22" s="2">
        <v>4</v>
      </c>
      <c r="K22" t="s">
        <v>45</v>
      </c>
      <c r="L22" s="2">
        <v>3.45</v>
      </c>
      <c r="M22" s="2">
        <v>1.45</v>
      </c>
    </row>
    <row r="23" spans="1:13" x14ac:dyDescent="0.25">
      <c r="A23" s="2">
        <v>9</v>
      </c>
      <c r="B23" s="2" t="s">
        <v>27</v>
      </c>
      <c r="C23" s="2">
        <v>904</v>
      </c>
      <c r="D23" s="2" t="s">
        <v>49</v>
      </c>
      <c r="E23" s="2">
        <v>3</v>
      </c>
      <c r="F23" s="2" t="s">
        <v>53</v>
      </c>
      <c r="G23" s="2" t="s">
        <v>54</v>
      </c>
      <c r="H23" s="2" t="s">
        <v>218</v>
      </c>
      <c r="I23" s="2" t="s">
        <v>52</v>
      </c>
      <c r="J23" s="2">
        <v>1</v>
      </c>
      <c r="K23" t="s">
        <v>43</v>
      </c>
      <c r="L23" s="2">
        <v>1.5</v>
      </c>
      <c r="M23" s="2">
        <v>1.5</v>
      </c>
    </row>
    <row r="24" spans="1:13" x14ac:dyDescent="0.25">
      <c r="A24" s="2">
        <v>16</v>
      </c>
      <c r="B24" s="2" t="s">
        <v>19</v>
      </c>
      <c r="C24" s="2">
        <v>1609</v>
      </c>
      <c r="D24" s="2" t="s">
        <v>62</v>
      </c>
      <c r="E24" s="2">
        <v>4</v>
      </c>
      <c r="F24" s="2" t="s">
        <v>116</v>
      </c>
      <c r="G24" s="2" t="s">
        <v>54</v>
      </c>
      <c r="H24" s="2" t="s">
        <v>6</v>
      </c>
      <c r="I24" s="6" t="s">
        <v>76</v>
      </c>
      <c r="J24" s="2">
        <v>1</v>
      </c>
      <c r="K24" t="s">
        <v>43</v>
      </c>
      <c r="L24" s="2">
        <v>0.5</v>
      </c>
      <c r="M24" s="2">
        <v>0.5</v>
      </c>
    </row>
    <row r="25" spans="1:13" x14ac:dyDescent="0.25">
      <c r="A25" s="2">
        <v>13</v>
      </c>
      <c r="B25" s="2" t="s">
        <v>59</v>
      </c>
      <c r="C25" s="2">
        <v>1303</v>
      </c>
      <c r="D25" s="2" t="s">
        <v>63</v>
      </c>
      <c r="E25" s="2">
        <v>4</v>
      </c>
      <c r="F25" s="2" t="s">
        <v>116</v>
      </c>
      <c r="G25" s="2" t="s">
        <v>54</v>
      </c>
      <c r="H25" s="2" t="s">
        <v>2</v>
      </c>
      <c r="I25" s="6" t="s">
        <v>77</v>
      </c>
      <c r="J25" s="2">
        <v>1</v>
      </c>
      <c r="K25" t="s">
        <v>43</v>
      </c>
      <c r="L25" s="2">
        <v>2.78</v>
      </c>
      <c r="M25" s="2">
        <v>2.78</v>
      </c>
    </row>
    <row r="26" spans="1:13" x14ac:dyDescent="0.25">
      <c r="A26" s="2">
        <v>4</v>
      </c>
      <c r="B26" s="2" t="s">
        <v>8</v>
      </c>
      <c r="C26" s="2">
        <v>415</v>
      </c>
      <c r="D26" s="2" t="s">
        <v>64</v>
      </c>
      <c r="E26" s="2">
        <v>4</v>
      </c>
      <c r="F26" s="2" t="s">
        <v>116</v>
      </c>
      <c r="G26" s="2" t="s">
        <v>54</v>
      </c>
      <c r="H26" s="2" t="s">
        <v>6</v>
      </c>
      <c r="I26" s="6" t="s">
        <v>78</v>
      </c>
      <c r="J26" s="2">
        <v>1</v>
      </c>
      <c r="K26" t="s">
        <v>43</v>
      </c>
      <c r="L26" s="2">
        <v>0.1</v>
      </c>
      <c r="M26" s="2">
        <v>0.1</v>
      </c>
    </row>
    <row r="27" spans="1:13" x14ac:dyDescent="0.25">
      <c r="A27" s="2">
        <v>16</v>
      </c>
      <c r="B27" s="2" t="s">
        <v>19</v>
      </c>
      <c r="C27" s="2">
        <v>1601</v>
      </c>
      <c r="D27" s="2" t="s">
        <v>65</v>
      </c>
      <c r="E27" s="2">
        <v>4</v>
      </c>
      <c r="F27" s="2" t="s">
        <v>116</v>
      </c>
      <c r="G27" s="2" t="s">
        <v>54</v>
      </c>
      <c r="H27" s="2" t="s">
        <v>6</v>
      </c>
      <c r="I27" s="6" t="s">
        <v>76</v>
      </c>
      <c r="J27" s="2">
        <v>1</v>
      </c>
      <c r="K27" t="s">
        <v>43</v>
      </c>
      <c r="L27" s="2">
        <v>0.24</v>
      </c>
      <c r="M27" s="2">
        <v>0.2</v>
      </c>
    </row>
    <row r="28" spans="1:13" x14ac:dyDescent="0.25">
      <c r="A28" s="2">
        <v>21</v>
      </c>
      <c r="B28" s="2" t="s">
        <v>36</v>
      </c>
      <c r="C28" s="2">
        <v>2103</v>
      </c>
      <c r="D28" s="2" t="s">
        <v>37</v>
      </c>
      <c r="E28" s="2">
        <v>4</v>
      </c>
      <c r="F28" s="2" t="s">
        <v>116</v>
      </c>
      <c r="G28" s="2" t="s">
        <v>54</v>
      </c>
      <c r="H28" s="2" t="s">
        <v>2</v>
      </c>
      <c r="I28" s="6" t="s">
        <v>76</v>
      </c>
      <c r="J28" s="2">
        <v>1</v>
      </c>
      <c r="K28" t="s">
        <v>43</v>
      </c>
      <c r="L28" s="2">
        <v>1</v>
      </c>
      <c r="M28" s="2">
        <v>1</v>
      </c>
    </row>
    <row r="29" spans="1:13" x14ac:dyDescent="0.25">
      <c r="A29" s="2">
        <v>1</v>
      </c>
      <c r="B29" s="2" t="s">
        <v>14</v>
      </c>
      <c r="C29" s="2">
        <v>101</v>
      </c>
      <c r="D29" s="2" t="s">
        <v>14</v>
      </c>
      <c r="E29" s="2">
        <v>4</v>
      </c>
      <c r="F29" s="2" t="s">
        <v>116</v>
      </c>
      <c r="G29" s="2" t="s">
        <v>119</v>
      </c>
      <c r="H29" s="2" t="s">
        <v>73</v>
      </c>
      <c r="I29" s="6" t="s">
        <v>79</v>
      </c>
      <c r="J29" s="2">
        <v>1</v>
      </c>
      <c r="K29" t="s">
        <v>43</v>
      </c>
      <c r="L29" s="2">
        <v>0.1</v>
      </c>
      <c r="M29" s="2">
        <v>0.1</v>
      </c>
    </row>
    <row r="30" spans="1:13" x14ac:dyDescent="0.25">
      <c r="A30" s="2">
        <v>14</v>
      </c>
      <c r="B30" s="2" t="s">
        <v>60</v>
      </c>
      <c r="C30" s="2">
        <v>1406</v>
      </c>
      <c r="D30" s="2" t="s">
        <v>66</v>
      </c>
      <c r="E30" s="2">
        <v>4</v>
      </c>
      <c r="F30" s="2" t="s">
        <v>116</v>
      </c>
      <c r="G30" s="2" t="s">
        <v>54</v>
      </c>
      <c r="H30" s="2" t="s">
        <v>6</v>
      </c>
      <c r="I30" s="6" t="s">
        <v>80</v>
      </c>
      <c r="J30" s="2">
        <v>1</v>
      </c>
      <c r="K30" t="s">
        <v>43</v>
      </c>
      <c r="L30" s="2">
        <v>0.02</v>
      </c>
      <c r="M30" s="2">
        <v>0.02</v>
      </c>
    </row>
    <row r="31" spans="1:13" x14ac:dyDescent="0.25">
      <c r="A31" s="2">
        <v>9</v>
      </c>
      <c r="B31" s="2" t="s">
        <v>27</v>
      </c>
      <c r="C31" s="2">
        <v>904</v>
      </c>
      <c r="D31" s="2" t="s">
        <v>49</v>
      </c>
      <c r="E31" s="2">
        <v>4</v>
      </c>
      <c r="F31" s="2" t="s">
        <v>116</v>
      </c>
      <c r="G31" s="2" t="s">
        <v>54</v>
      </c>
      <c r="H31" s="2" t="s">
        <v>29</v>
      </c>
      <c r="I31" s="6" t="s">
        <v>81</v>
      </c>
      <c r="J31" s="2">
        <v>1</v>
      </c>
      <c r="K31" t="s">
        <v>43</v>
      </c>
      <c r="L31" s="2">
        <v>0.02</v>
      </c>
      <c r="M31" s="2">
        <v>0.02</v>
      </c>
    </row>
    <row r="32" spans="1:13" x14ac:dyDescent="0.25">
      <c r="A32" s="2">
        <v>20</v>
      </c>
      <c r="B32" s="2" t="s">
        <v>61</v>
      </c>
      <c r="C32" s="2">
        <v>2009</v>
      </c>
      <c r="D32" s="2" t="s">
        <v>67</v>
      </c>
      <c r="E32" s="2">
        <v>4</v>
      </c>
      <c r="F32" s="2" t="s">
        <v>116</v>
      </c>
      <c r="G32" s="2" t="s">
        <v>54</v>
      </c>
      <c r="H32" s="2" t="s">
        <v>2</v>
      </c>
      <c r="I32" s="6" t="s">
        <v>77</v>
      </c>
      <c r="J32" s="2">
        <v>1</v>
      </c>
      <c r="K32" t="s">
        <v>43</v>
      </c>
      <c r="L32" s="2">
        <v>0.5</v>
      </c>
      <c r="M32" s="2">
        <v>0.5</v>
      </c>
    </row>
    <row r="33" spans="1:13" x14ac:dyDescent="0.25">
      <c r="A33" s="2">
        <v>20</v>
      </c>
      <c r="B33" s="2" t="s">
        <v>61</v>
      </c>
      <c r="C33" s="2">
        <v>2009</v>
      </c>
      <c r="D33" s="2" t="s">
        <v>67</v>
      </c>
      <c r="E33" s="2">
        <v>4</v>
      </c>
      <c r="F33" s="2" t="s">
        <v>116</v>
      </c>
      <c r="G33" s="2" t="s">
        <v>54</v>
      </c>
      <c r="H33" s="2" t="s">
        <v>2</v>
      </c>
      <c r="I33" s="6" t="s">
        <v>76</v>
      </c>
      <c r="J33" s="2">
        <v>1</v>
      </c>
      <c r="K33" t="s">
        <v>43</v>
      </c>
      <c r="L33" s="2">
        <v>2.5</v>
      </c>
      <c r="M33" s="2">
        <v>2</v>
      </c>
    </row>
    <row r="34" spans="1:13" x14ac:dyDescent="0.25">
      <c r="A34" s="2">
        <v>20</v>
      </c>
      <c r="B34" s="2" t="s">
        <v>61</v>
      </c>
      <c r="C34" s="2">
        <v>2009</v>
      </c>
      <c r="D34" s="2" t="s">
        <v>67</v>
      </c>
      <c r="E34" s="2">
        <v>4</v>
      </c>
      <c r="F34" s="2" t="s">
        <v>116</v>
      </c>
      <c r="G34" s="2" t="s">
        <v>54</v>
      </c>
      <c r="H34" s="2" t="s">
        <v>2</v>
      </c>
      <c r="I34" s="6" t="s">
        <v>82</v>
      </c>
      <c r="J34" s="2">
        <v>1</v>
      </c>
      <c r="K34" t="s">
        <v>43</v>
      </c>
      <c r="L34" s="2">
        <v>2.5</v>
      </c>
      <c r="M34" s="2">
        <v>2</v>
      </c>
    </row>
    <row r="35" spans="1:13" x14ac:dyDescent="0.25">
      <c r="A35" s="2">
        <v>19</v>
      </c>
      <c r="B35" s="2" t="s">
        <v>0</v>
      </c>
      <c r="C35" s="2">
        <v>1908</v>
      </c>
      <c r="D35" s="2" t="s">
        <v>69</v>
      </c>
      <c r="E35" s="2">
        <v>4</v>
      </c>
      <c r="F35" s="2" t="s">
        <v>116</v>
      </c>
      <c r="G35" s="2" t="s">
        <v>54</v>
      </c>
      <c r="H35" s="2" t="s">
        <v>2</v>
      </c>
      <c r="I35" s="6" t="s">
        <v>76</v>
      </c>
      <c r="J35" s="2">
        <v>1</v>
      </c>
      <c r="K35" t="s">
        <v>43</v>
      </c>
      <c r="L35" s="2">
        <v>10</v>
      </c>
      <c r="M35" s="2">
        <v>8.3000000000000007</v>
      </c>
    </row>
    <row r="36" spans="1:13" x14ac:dyDescent="0.25">
      <c r="A36" s="2">
        <v>17</v>
      </c>
      <c r="B36" s="2" t="s">
        <v>33</v>
      </c>
      <c r="C36" s="2">
        <v>1710</v>
      </c>
      <c r="D36" s="2" t="s">
        <v>68</v>
      </c>
      <c r="E36" s="2">
        <v>4</v>
      </c>
      <c r="F36" s="2" t="s">
        <v>116</v>
      </c>
      <c r="G36" s="2" t="s">
        <v>120</v>
      </c>
      <c r="H36" s="2" t="s">
        <v>219</v>
      </c>
      <c r="I36" s="6" t="s">
        <v>83</v>
      </c>
      <c r="J36" s="2">
        <v>2</v>
      </c>
      <c r="K36" t="s">
        <v>44</v>
      </c>
      <c r="L36" s="2">
        <v>5</v>
      </c>
      <c r="M36" s="2">
        <v>4.5</v>
      </c>
    </row>
    <row r="37" spans="1:13" x14ac:dyDescent="0.25">
      <c r="A37" s="2">
        <v>13</v>
      </c>
      <c r="B37" s="2" t="s">
        <v>59</v>
      </c>
      <c r="C37" s="2">
        <v>1301</v>
      </c>
      <c r="D37" s="2" t="s">
        <v>59</v>
      </c>
      <c r="E37" s="2">
        <v>4</v>
      </c>
      <c r="F37" s="2" t="s">
        <v>116</v>
      </c>
      <c r="G37" s="2" t="s">
        <v>54</v>
      </c>
      <c r="H37" s="2" t="s">
        <v>74</v>
      </c>
      <c r="I37" s="6" t="s">
        <v>76</v>
      </c>
      <c r="J37" s="2">
        <v>1</v>
      </c>
      <c r="K37" t="s">
        <v>43</v>
      </c>
      <c r="L37" s="2">
        <v>0.01</v>
      </c>
      <c r="M37" s="2">
        <v>0.01</v>
      </c>
    </row>
    <row r="38" spans="1:13" x14ac:dyDescent="0.25">
      <c r="A38" s="2">
        <v>15</v>
      </c>
      <c r="B38" s="2" t="s">
        <v>38</v>
      </c>
      <c r="C38" s="2">
        <v>1504</v>
      </c>
      <c r="D38" s="2" t="s">
        <v>70</v>
      </c>
      <c r="E38" s="2">
        <v>4</v>
      </c>
      <c r="F38" s="2" t="s">
        <v>116</v>
      </c>
      <c r="G38" s="2" t="s">
        <v>54</v>
      </c>
      <c r="H38" s="2" t="s">
        <v>75</v>
      </c>
      <c r="I38" s="6" t="s">
        <v>76</v>
      </c>
      <c r="J38" s="2">
        <v>1</v>
      </c>
      <c r="K38" t="s">
        <v>43</v>
      </c>
      <c r="L38" s="2">
        <v>2.9</v>
      </c>
      <c r="M38" s="2">
        <v>2.2000000000000002</v>
      </c>
    </row>
    <row r="39" spans="1:13" x14ac:dyDescent="0.25">
      <c r="A39" s="2">
        <v>2</v>
      </c>
      <c r="B39" s="2" t="s">
        <v>10</v>
      </c>
      <c r="C39" s="2">
        <v>202</v>
      </c>
      <c r="D39" s="2" t="s">
        <v>11</v>
      </c>
      <c r="E39" s="2">
        <v>4</v>
      </c>
      <c r="F39" s="2" t="s">
        <v>116</v>
      </c>
      <c r="G39" s="2" t="s">
        <v>54</v>
      </c>
      <c r="H39" s="2" t="s">
        <v>6</v>
      </c>
      <c r="I39" s="6" t="s">
        <v>76</v>
      </c>
      <c r="J39" s="2">
        <v>1</v>
      </c>
      <c r="K39" t="s">
        <v>43</v>
      </c>
      <c r="L39" s="2">
        <v>6.67</v>
      </c>
      <c r="M39" s="2">
        <v>6.1</v>
      </c>
    </row>
    <row r="40" spans="1:13" x14ac:dyDescent="0.25">
      <c r="A40" s="2">
        <v>13</v>
      </c>
      <c r="B40" s="2" t="s">
        <v>59</v>
      </c>
      <c r="C40" s="2">
        <v>1309</v>
      </c>
      <c r="D40" s="2" t="s">
        <v>71</v>
      </c>
      <c r="E40" s="2">
        <v>4</v>
      </c>
      <c r="F40" s="2" t="s">
        <v>116</v>
      </c>
      <c r="G40" s="2" t="s">
        <v>54</v>
      </c>
      <c r="H40" s="2" t="s">
        <v>2</v>
      </c>
      <c r="I40" s="6" t="s">
        <v>76</v>
      </c>
      <c r="J40" s="2">
        <v>1</v>
      </c>
      <c r="K40" t="s">
        <v>43</v>
      </c>
      <c r="L40" s="2">
        <v>0.5</v>
      </c>
      <c r="M40" s="2">
        <v>0.5</v>
      </c>
    </row>
    <row r="41" spans="1:13" x14ac:dyDescent="0.25">
      <c r="A41" s="2">
        <v>15</v>
      </c>
      <c r="B41" s="2" t="s">
        <v>38</v>
      </c>
      <c r="C41" s="2">
        <v>1508</v>
      </c>
      <c r="D41" s="2" t="s">
        <v>85</v>
      </c>
      <c r="E41" s="2">
        <v>5</v>
      </c>
      <c r="F41" s="2" t="s">
        <v>102</v>
      </c>
      <c r="G41" s="2" t="s">
        <v>54</v>
      </c>
      <c r="H41" s="2" t="s">
        <v>2</v>
      </c>
      <c r="I41" s="2" t="s">
        <v>32</v>
      </c>
      <c r="J41" s="2">
        <v>4</v>
      </c>
      <c r="K41" t="s">
        <v>45</v>
      </c>
      <c r="L41" s="2">
        <v>1</v>
      </c>
      <c r="M41" s="2">
        <v>0</v>
      </c>
    </row>
    <row r="42" spans="1:13" x14ac:dyDescent="0.25">
      <c r="A42" s="2">
        <v>2</v>
      </c>
      <c r="B42" s="2" t="s">
        <v>10</v>
      </c>
      <c r="C42" s="2">
        <v>203</v>
      </c>
      <c r="D42" s="2" t="s">
        <v>86</v>
      </c>
      <c r="E42" s="2">
        <v>5</v>
      </c>
      <c r="F42" s="2" t="s">
        <v>102</v>
      </c>
      <c r="G42" s="2" t="s">
        <v>119</v>
      </c>
      <c r="H42" s="2" t="s">
        <v>220</v>
      </c>
      <c r="I42" s="2" t="s">
        <v>72</v>
      </c>
      <c r="J42" s="2">
        <v>5</v>
      </c>
      <c r="K42" t="s">
        <v>205</v>
      </c>
      <c r="L42" s="2">
        <v>0</v>
      </c>
      <c r="M42" s="2">
        <v>0</v>
      </c>
    </row>
    <row r="43" spans="1:13" x14ac:dyDescent="0.25">
      <c r="A43" s="2">
        <v>2</v>
      </c>
      <c r="B43" s="2" t="s">
        <v>10</v>
      </c>
      <c r="C43" s="2">
        <v>203</v>
      </c>
      <c r="D43" s="2" t="s">
        <v>86</v>
      </c>
      <c r="E43" s="2">
        <v>5</v>
      </c>
      <c r="F43" s="2" t="s">
        <v>102</v>
      </c>
      <c r="G43" s="2" t="s">
        <v>119</v>
      </c>
      <c r="H43" s="2" t="s">
        <v>220</v>
      </c>
      <c r="I43" s="2" t="s">
        <v>72</v>
      </c>
      <c r="J43" s="2">
        <v>5</v>
      </c>
      <c r="K43" t="s">
        <v>205</v>
      </c>
      <c r="L43" s="2">
        <v>0</v>
      </c>
      <c r="M43" s="2">
        <v>0</v>
      </c>
    </row>
    <row r="44" spans="1:13" x14ac:dyDescent="0.25">
      <c r="A44" s="2">
        <v>2</v>
      </c>
      <c r="B44" s="2" t="s">
        <v>10</v>
      </c>
      <c r="C44" s="2">
        <v>203</v>
      </c>
      <c r="D44" s="2" t="s">
        <v>86</v>
      </c>
      <c r="E44" s="2">
        <v>5</v>
      </c>
      <c r="F44" s="2" t="s">
        <v>102</v>
      </c>
      <c r="G44" s="2" t="s">
        <v>119</v>
      </c>
      <c r="H44" s="2" t="s">
        <v>220</v>
      </c>
      <c r="I44" s="2" t="s">
        <v>72</v>
      </c>
      <c r="J44" s="2">
        <v>5</v>
      </c>
      <c r="K44" t="s">
        <v>205</v>
      </c>
      <c r="L44" s="2">
        <v>0</v>
      </c>
      <c r="M44" s="2">
        <v>0</v>
      </c>
    </row>
    <row r="45" spans="1:13" x14ac:dyDescent="0.25">
      <c r="A45" s="2">
        <v>17</v>
      </c>
      <c r="B45" s="2" t="s">
        <v>33</v>
      </c>
      <c r="C45" s="2">
        <v>1706</v>
      </c>
      <c r="D45" s="2" t="s">
        <v>87</v>
      </c>
      <c r="E45" s="2">
        <v>5</v>
      </c>
      <c r="F45" s="2" t="s">
        <v>102</v>
      </c>
      <c r="G45" s="2" t="s">
        <v>57</v>
      </c>
      <c r="H45" s="2" t="s">
        <v>103</v>
      </c>
      <c r="I45" s="2" t="s">
        <v>32</v>
      </c>
      <c r="J45" s="2">
        <v>4</v>
      </c>
      <c r="K45" t="s">
        <v>45</v>
      </c>
      <c r="L45" s="2">
        <v>0.8</v>
      </c>
      <c r="M45" s="2">
        <v>0</v>
      </c>
    </row>
    <row r="46" spans="1:13" x14ac:dyDescent="0.25">
      <c r="A46" s="2">
        <v>16</v>
      </c>
      <c r="B46" s="2" t="s">
        <v>19</v>
      </c>
      <c r="C46" s="2">
        <v>1609</v>
      </c>
      <c r="D46" s="2" t="s">
        <v>62</v>
      </c>
      <c r="E46" s="2">
        <v>5</v>
      </c>
      <c r="F46" s="2" t="s">
        <v>102</v>
      </c>
      <c r="G46" s="2" t="s">
        <v>54</v>
      </c>
      <c r="H46" s="2" t="s">
        <v>6</v>
      </c>
      <c r="I46" s="2" t="s">
        <v>32</v>
      </c>
      <c r="J46" s="2">
        <v>4</v>
      </c>
      <c r="K46" t="s">
        <v>45</v>
      </c>
      <c r="L46" s="2">
        <v>0.5</v>
      </c>
      <c r="M46" s="2">
        <v>0</v>
      </c>
    </row>
    <row r="47" spans="1:13" x14ac:dyDescent="0.25">
      <c r="A47" s="2">
        <v>14</v>
      </c>
      <c r="B47" s="2" t="s">
        <v>60</v>
      </c>
      <c r="C47" s="2">
        <v>1416</v>
      </c>
      <c r="D47" s="2" t="s">
        <v>88</v>
      </c>
      <c r="E47" s="2">
        <v>5</v>
      </c>
      <c r="F47" s="2" t="s">
        <v>102</v>
      </c>
      <c r="G47" s="2" t="s">
        <v>54</v>
      </c>
      <c r="H47" s="2" t="s">
        <v>221</v>
      </c>
      <c r="I47" s="2" t="s">
        <v>72</v>
      </c>
      <c r="J47" s="2">
        <v>5</v>
      </c>
      <c r="K47" t="s">
        <v>205</v>
      </c>
      <c r="L47" s="2">
        <v>0</v>
      </c>
      <c r="M47" s="2">
        <v>0</v>
      </c>
    </row>
    <row r="48" spans="1:13" x14ac:dyDescent="0.25">
      <c r="A48" s="2">
        <v>14</v>
      </c>
      <c r="B48" s="2" t="s">
        <v>60</v>
      </c>
      <c r="C48" s="2">
        <v>1416</v>
      </c>
      <c r="D48" s="2" t="s">
        <v>88</v>
      </c>
      <c r="E48" s="2">
        <v>5</v>
      </c>
      <c r="F48" s="2" t="s">
        <v>102</v>
      </c>
      <c r="G48" s="2" t="s">
        <v>54</v>
      </c>
      <c r="H48" s="2" t="s">
        <v>221</v>
      </c>
      <c r="I48" s="2" t="s">
        <v>72</v>
      </c>
      <c r="J48" s="2">
        <v>5</v>
      </c>
      <c r="K48" t="s">
        <v>205</v>
      </c>
      <c r="L48" s="2">
        <v>1.8</v>
      </c>
      <c r="M48" s="2">
        <v>0</v>
      </c>
    </row>
    <row r="49" spans="1:13" x14ac:dyDescent="0.25">
      <c r="A49" s="2">
        <v>9</v>
      </c>
      <c r="B49" s="2" t="s">
        <v>27</v>
      </c>
      <c r="C49" s="2">
        <v>902</v>
      </c>
      <c r="D49" s="2" t="s">
        <v>89</v>
      </c>
      <c r="E49" s="2">
        <v>5</v>
      </c>
      <c r="F49" s="2" t="s">
        <v>102</v>
      </c>
      <c r="G49" s="2" t="s">
        <v>54</v>
      </c>
      <c r="H49" s="2" t="s">
        <v>29</v>
      </c>
      <c r="I49" s="6" t="s">
        <v>222</v>
      </c>
      <c r="J49" s="2">
        <v>1</v>
      </c>
      <c r="K49" t="s">
        <v>43</v>
      </c>
      <c r="L49" s="2">
        <v>0.01</v>
      </c>
      <c r="M49" s="2">
        <v>0.01</v>
      </c>
    </row>
    <row r="50" spans="1:13" x14ac:dyDescent="0.25">
      <c r="A50" s="2">
        <v>17</v>
      </c>
      <c r="B50" s="2" t="s">
        <v>33</v>
      </c>
      <c r="C50" s="2">
        <v>1705</v>
      </c>
      <c r="D50" s="2" t="s">
        <v>90</v>
      </c>
      <c r="E50" s="2">
        <v>5</v>
      </c>
      <c r="F50" s="2" t="s">
        <v>102</v>
      </c>
      <c r="G50" s="2" t="s">
        <v>57</v>
      </c>
      <c r="H50" s="2" t="s">
        <v>104</v>
      </c>
      <c r="I50" s="4" t="s">
        <v>105</v>
      </c>
      <c r="J50" s="2">
        <v>1</v>
      </c>
      <c r="K50" t="s">
        <v>124</v>
      </c>
      <c r="L50" s="2">
        <v>4.5</v>
      </c>
      <c r="M50" s="2">
        <v>4.5</v>
      </c>
    </row>
    <row r="51" spans="1:13" x14ac:dyDescent="0.25">
      <c r="A51" s="2">
        <v>20</v>
      </c>
      <c r="B51" s="2" t="s">
        <v>61</v>
      </c>
      <c r="C51" s="2">
        <v>2001</v>
      </c>
      <c r="D51" s="2" t="s">
        <v>61</v>
      </c>
      <c r="E51" s="2">
        <v>5</v>
      </c>
      <c r="F51" s="2" t="s">
        <v>102</v>
      </c>
      <c r="G51" s="2" t="s">
        <v>54</v>
      </c>
      <c r="H51" s="2" t="s">
        <v>2</v>
      </c>
      <c r="I51" s="6" t="s">
        <v>77</v>
      </c>
      <c r="J51" s="2">
        <v>1</v>
      </c>
      <c r="K51" t="s">
        <v>43</v>
      </c>
      <c r="L51" s="2">
        <v>4.93</v>
      </c>
      <c r="M51" s="2">
        <v>4.9000000000000004</v>
      </c>
    </row>
    <row r="52" spans="1:13" x14ac:dyDescent="0.25">
      <c r="A52" s="2">
        <v>20</v>
      </c>
      <c r="B52" s="2" t="s">
        <v>61</v>
      </c>
      <c r="C52" s="2">
        <v>2001</v>
      </c>
      <c r="D52" s="2" t="s">
        <v>61</v>
      </c>
      <c r="E52" s="2">
        <v>5</v>
      </c>
      <c r="F52" s="2" t="s">
        <v>102</v>
      </c>
      <c r="G52" s="2" t="s">
        <v>54</v>
      </c>
      <c r="H52" s="2" t="s">
        <v>2</v>
      </c>
      <c r="I52" s="2" t="s">
        <v>106</v>
      </c>
      <c r="J52" s="2">
        <v>1</v>
      </c>
      <c r="K52" t="s">
        <v>43</v>
      </c>
      <c r="L52" s="2">
        <v>2.1800000000000002</v>
      </c>
      <c r="M52" s="2">
        <v>2</v>
      </c>
    </row>
    <row r="53" spans="1:13" x14ac:dyDescent="0.25">
      <c r="A53" s="2">
        <v>21</v>
      </c>
      <c r="B53" s="2" t="s">
        <v>36</v>
      </c>
      <c r="C53" s="2">
        <v>2107</v>
      </c>
      <c r="D53" s="2" t="s">
        <v>91</v>
      </c>
      <c r="E53" s="2">
        <v>5</v>
      </c>
      <c r="F53" s="2" t="s">
        <v>102</v>
      </c>
      <c r="G53" s="2" t="s">
        <v>54</v>
      </c>
      <c r="H53" s="2" t="s">
        <v>50</v>
      </c>
      <c r="I53" s="2" t="s">
        <v>76</v>
      </c>
      <c r="J53" s="2">
        <v>1</v>
      </c>
      <c r="K53" t="s">
        <v>43</v>
      </c>
      <c r="L53" s="2">
        <v>0.3</v>
      </c>
      <c r="M53" s="2">
        <v>0.3</v>
      </c>
    </row>
    <row r="54" spans="1:13" x14ac:dyDescent="0.25">
      <c r="A54" s="2">
        <v>4</v>
      </c>
      <c r="B54" s="2" t="s">
        <v>8</v>
      </c>
      <c r="C54" s="2">
        <v>409</v>
      </c>
      <c r="D54" s="2" t="s">
        <v>92</v>
      </c>
      <c r="E54" s="2">
        <v>5</v>
      </c>
      <c r="F54" s="2" t="s">
        <v>102</v>
      </c>
      <c r="G54" s="2" t="s">
        <v>117</v>
      </c>
      <c r="H54" s="2" t="s">
        <v>107</v>
      </c>
      <c r="I54" s="2" t="s">
        <v>108</v>
      </c>
      <c r="J54" s="2">
        <v>1</v>
      </c>
      <c r="K54" t="s">
        <v>124</v>
      </c>
      <c r="L54" s="2">
        <v>0.5</v>
      </c>
      <c r="M54" s="2">
        <v>0.5</v>
      </c>
    </row>
    <row r="55" spans="1:13" x14ac:dyDescent="0.25">
      <c r="A55" s="2">
        <v>1</v>
      </c>
      <c r="B55" s="2" t="s">
        <v>14</v>
      </c>
      <c r="C55" s="2">
        <v>107</v>
      </c>
      <c r="D55" s="2" t="s">
        <v>93</v>
      </c>
      <c r="E55" s="2">
        <v>5</v>
      </c>
      <c r="F55" s="2" t="s">
        <v>102</v>
      </c>
      <c r="G55" s="2" t="s">
        <v>54</v>
      </c>
      <c r="H55" s="2" t="s">
        <v>6</v>
      </c>
      <c r="I55" s="2" t="s">
        <v>238</v>
      </c>
      <c r="J55" s="2">
        <v>1</v>
      </c>
      <c r="K55" t="s">
        <v>43</v>
      </c>
      <c r="L55" s="2">
        <v>1</v>
      </c>
      <c r="M55" s="2">
        <v>1</v>
      </c>
    </row>
    <row r="56" spans="1:13" x14ac:dyDescent="0.25">
      <c r="A56" s="2">
        <v>9</v>
      </c>
      <c r="B56" s="2" t="s">
        <v>27</v>
      </c>
      <c r="C56" s="2">
        <v>904</v>
      </c>
      <c r="D56" s="2" t="s">
        <v>49</v>
      </c>
      <c r="E56" s="2">
        <v>5</v>
      </c>
      <c r="F56" s="2" t="s">
        <v>102</v>
      </c>
      <c r="G56" s="2" t="s">
        <v>54</v>
      </c>
      <c r="H56" s="2" t="s">
        <v>75</v>
      </c>
      <c r="I56" s="2" t="s">
        <v>109</v>
      </c>
      <c r="J56" s="2">
        <v>1</v>
      </c>
      <c r="K56" t="s">
        <v>43</v>
      </c>
      <c r="L56" s="2">
        <v>0.5</v>
      </c>
      <c r="M56" s="2">
        <v>0.5</v>
      </c>
    </row>
    <row r="57" spans="1:13" x14ac:dyDescent="0.25">
      <c r="A57" s="2">
        <v>21</v>
      </c>
      <c r="B57" s="2" t="s">
        <v>36</v>
      </c>
      <c r="C57" s="2">
        <v>2107</v>
      </c>
      <c r="D57" s="2" t="s">
        <v>91</v>
      </c>
      <c r="E57" s="2">
        <v>5</v>
      </c>
      <c r="F57" s="2" t="s">
        <v>102</v>
      </c>
      <c r="G57" s="2" t="s">
        <v>54</v>
      </c>
      <c r="H57" s="2" t="s">
        <v>2</v>
      </c>
      <c r="I57" s="2" t="s">
        <v>18</v>
      </c>
      <c r="J57" s="2">
        <v>2</v>
      </c>
      <c r="K57" t="s">
        <v>44</v>
      </c>
      <c r="L57" s="2">
        <v>1</v>
      </c>
      <c r="M57" s="2">
        <v>1</v>
      </c>
    </row>
    <row r="58" spans="1:13" x14ac:dyDescent="0.25">
      <c r="A58" s="2">
        <v>22</v>
      </c>
      <c r="B58" s="2" t="s">
        <v>84</v>
      </c>
      <c r="C58" s="2">
        <v>2214</v>
      </c>
      <c r="D58" s="2" t="s">
        <v>94</v>
      </c>
      <c r="E58" s="2">
        <v>5</v>
      </c>
      <c r="F58" s="2" t="s">
        <v>102</v>
      </c>
      <c r="G58" s="2" t="s">
        <v>54</v>
      </c>
      <c r="H58" s="2" t="s">
        <v>6</v>
      </c>
      <c r="I58" s="2" t="s">
        <v>76</v>
      </c>
      <c r="J58" s="2">
        <v>1</v>
      </c>
      <c r="K58" t="s">
        <v>43</v>
      </c>
      <c r="L58" s="2">
        <v>1</v>
      </c>
      <c r="M58" s="2">
        <v>1</v>
      </c>
    </row>
    <row r="59" spans="1:13" x14ac:dyDescent="0.25">
      <c r="A59" s="2">
        <v>21</v>
      </c>
      <c r="B59" s="2" t="s">
        <v>36</v>
      </c>
      <c r="C59" s="2">
        <v>2101</v>
      </c>
      <c r="D59" s="2" t="s">
        <v>36</v>
      </c>
      <c r="E59" s="2">
        <v>5</v>
      </c>
      <c r="F59" s="2" t="s">
        <v>102</v>
      </c>
      <c r="G59" s="2" t="s">
        <v>54</v>
      </c>
      <c r="H59" s="2" t="s">
        <v>2</v>
      </c>
      <c r="I59" s="2" t="s">
        <v>18</v>
      </c>
      <c r="J59" s="2">
        <v>2</v>
      </c>
      <c r="K59" t="s">
        <v>44</v>
      </c>
      <c r="L59" s="2">
        <v>0.5</v>
      </c>
      <c r="M59" s="2">
        <v>0</v>
      </c>
    </row>
    <row r="60" spans="1:13" x14ac:dyDescent="0.25">
      <c r="A60" s="2">
        <v>13</v>
      </c>
      <c r="B60" s="2" t="s">
        <v>59</v>
      </c>
      <c r="C60" s="2">
        <v>1302</v>
      </c>
      <c r="D60" s="2" t="s">
        <v>95</v>
      </c>
      <c r="E60" s="2">
        <v>5</v>
      </c>
      <c r="F60" s="2" t="s">
        <v>102</v>
      </c>
      <c r="G60" s="2" t="s">
        <v>121</v>
      </c>
      <c r="H60" s="2" t="s">
        <v>110</v>
      </c>
      <c r="I60" s="2" t="s">
        <v>32</v>
      </c>
      <c r="J60" s="2">
        <v>4</v>
      </c>
      <c r="K60" t="s">
        <v>45</v>
      </c>
      <c r="L60" s="2">
        <v>1.5</v>
      </c>
      <c r="M60" s="2">
        <v>0</v>
      </c>
    </row>
    <row r="61" spans="1:13" x14ac:dyDescent="0.25">
      <c r="A61" s="2">
        <v>9</v>
      </c>
      <c r="B61" s="2" t="s">
        <v>27</v>
      </c>
      <c r="C61" s="2">
        <v>910</v>
      </c>
      <c r="D61" s="2" t="s">
        <v>96</v>
      </c>
      <c r="E61" s="2">
        <v>5</v>
      </c>
      <c r="F61" s="2" t="s">
        <v>102</v>
      </c>
      <c r="G61" s="2" t="s">
        <v>57</v>
      </c>
      <c r="H61" s="2" t="s">
        <v>111</v>
      </c>
      <c r="I61" s="2" t="s">
        <v>112</v>
      </c>
      <c r="J61" s="2">
        <v>2</v>
      </c>
      <c r="K61" t="s">
        <v>44</v>
      </c>
      <c r="L61" s="2">
        <v>0.8</v>
      </c>
      <c r="M61" s="2">
        <v>0</v>
      </c>
    </row>
    <row r="62" spans="1:13" x14ac:dyDescent="0.25">
      <c r="A62" s="2">
        <v>16</v>
      </c>
      <c r="B62" s="2" t="s">
        <v>19</v>
      </c>
      <c r="C62" s="2">
        <v>1615</v>
      </c>
      <c r="D62" s="2" t="s">
        <v>97</v>
      </c>
      <c r="E62" s="2">
        <v>5</v>
      </c>
      <c r="F62" s="2" t="s">
        <v>102</v>
      </c>
      <c r="G62" s="2" t="s">
        <v>57</v>
      </c>
      <c r="H62" s="2" t="s">
        <v>103</v>
      </c>
      <c r="I62" s="2" t="s">
        <v>72</v>
      </c>
      <c r="J62" s="2">
        <v>5</v>
      </c>
      <c r="K62" t="s">
        <v>205</v>
      </c>
      <c r="L62" s="2">
        <v>0</v>
      </c>
      <c r="M62" s="2">
        <v>0</v>
      </c>
    </row>
    <row r="63" spans="1:13" x14ac:dyDescent="0.25">
      <c r="A63" s="2">
        <v>16</v>
      </c>
      <c r="B63" s="2" t="s">
        <v>19</v>
      </c>
      <c r="C63" s="2">
        <v>1615</v>
      </c>
      <c r="D63" s="2" t="s">
        <v>97</v>
      </c>
      <c r="E63" s="2">
        <v>5</v>
      </c>
      <c r="F63" s="2" t="s">
        <v>102</v>
      </c>
      <c r="G63" s="2" t="s">
        <v>123</v>
      </c>
      <c r="H63" s="2" t="s">
        <v>113</v>
      </c>
      <c r="I63" s="2" t="s">
        <v>72</v>
      </c>
      <c r="J63" s="2">
        <v>5</v>
      </c>
      <c r="K63" t="s">
        <v>205</v>
      </c>
      <c r="L63" s="2">
        <v>0</v>
      </c>
      <c r="M63" s="2">
        <v>0</v>
      </c>
    </row>
    <row r="64" spans="1:13" x14ac:dyDescent="0.25">
      <c r="A64" s="2">
        <v>16</v>
      </c>
      <c r="B64" s="2" t="s">
        <v>19</v>
      </c>
      <c r="C64" s="2">
        <v>1615</v>
      </c>
      <c r="D64" s="2" t="s">
        <v>97</v>
      </c>
      <c r="E64" s="2">
        <v>5</v>
      </c>
      <c r="F64" s="2" t="s">
        <v>102</v>
      </c>
      <c r="G64" s="2" t="s">
        <v>118</v>
      </c>
      <c r="H64" s="2" t="s">
        <v>114</v>
      </c>
      <c r="I64" s="2" t="s">
        <v>72</v>
      </c>
      <c r="J64" s="2">
        <v>5</v>
      </c>
      <c r="K64" t="s">
        <v>205</v>
      </c>
      <c r="L64" s="2">
        <v>0</v>
      </c>
      <c r="M64" s="2">
        <v>0</v>
      </c>
    </row>
    <row r="65" spans="1:13" x14ac:dyDescent="0.25">
      <c r="A65" s="2">
        <v>16</v>
      </c>
      <c r="B65" s="2" t="s">
        <v>19</v>
      </c>
      <c r="C65" s="2">
        <v>1615</v>
      </c>
      <c r="D65" s="2" t="s">
        <v>97</v>
      </c>
      <c r="E65" s="2">
        <v>5</v>
      </c>
      <c r="F65" s="2" t="s">
        <v>102</v>
      </c>
      <c r="G65" s="2" t="s">
        <v>123</v>
      </c>
      <c r="H65" s="2" t="s">
        <v>113</v>
      </c>
      <c r="I65" s="2" t="s">
        <v>72</v>
      </c>
      <c r="J65" s="2">
        <v>5</v>
      </c>
      <c r="K65" t="s">
        <v>205</v>
      </c>
      <c r="L65" s="2">
        <v>0</v>
      </c>
      <c r="M65" s="2">
        <v>0</v>
      </c>
    </row>
    <row r="66" spans="1:13" x14ac:dyDescent="0.25">
      <c r="A66" s="2">
        <v>16</v>
      </c>
      <c r="B66" s="2" t="s">
        <v>19</v>
      </c>
      <c r="C66" s="2">
        <v>1615</v>
      </c>
      <c r="D66" s="2" t="s">
        <v>97</v>
      </c>
      <c r="E66" s="2">
        <v>5</v>
      </c>
      <c r="F66" s="2" t="s">
        <v>102</v>
      </c>
      <c r="G66" s="2" t="s">
        <v>118</v>
      </c>
      <c r="H66" s="2" t="s">
        <v>114</v>
      </c>
      <c r="I66" s="2" t="s">
        <v>72</v>
      </c>
      <c r="J66" s="2">
        <v>5</v>
      </c>
      <c r="K66" t="s">
        <v>205</v>
      </c>
      <c r="L66" s="2">
        <v>0</v>
      </c>
      <c r="M66" s="2">
        <v>0</v>
      </c>
    </row>
    <row r="67" spans="1:13" x14ac:dyDescent="0.25">
      <c r="A67" s="2">
        <v>16</v>
      </c>
      <c r="B67" s="2" t="s">
        <v>19</v>
      </c>
      <c r="C67" s="2">
        <v>1615</v>
      </c>
      <c r="D67" s="2" t="s">
        <v>97</v>
      </c>
      <c r="E67" s="2">
        <v>5</v>
      </c>
      <c r="F67" s="2" t="s">
        <v>102</v>
      </c>
      <c r="G67" s="2" t="s">
        <v>57</v>
      </c>
      <c r="H67" s="2" t="s">
        <v>223</v>
      </c>
      <c r="I67" s="2" t="s">
        <v>72</v>
      </c>
      <c r="J67" s="2">
        <v>5</v>
      </c>
      <c r="K67" t="s">
        <v>205</v>
      </c>
      <c r="L67" s="2">
        <v>0</v>
      </c>
      <c r="M67" s="2">
        <v>0</v>
      </c>
    </row>
    <row r="68" spans="1:13" x14ac:dyDescent="0.25">
      <c r="A68" s="2">
        <v>16</v>
      </c>
      <c r="B68" s="2" t="s">
        <v>19</v>
      </c>
      <c r="C68" s="2">
        <v>1615</v>
      </c>
      <c r="D68" s="2" t="s">
        <v>97</v>
      </c>
      <c r="E68" s="2">
        <v>5</v>
      </c>
      <c r="F68" s="2" t="s">
        <v>102</v>
      </c>
      <c r="G68" s="2" t="s">
        <v>57</v>
      </c>
      <c r="H68" s="2" t="s">
        <v>223</v>
      </c>
      <c r="I68" s="2" t="s">
        <v>72</v>
      </c>
      <c r="J68" s="2">
        <v>5</v>
      </c>
      <c r="K68" t="s">
        <v>205</v>
      </c>
      <c r="L68" s="2">
        <v>0</v>
      </c>
      <c r="M68" s="2">
        <v>0</v>
      </c>
    </row>
    <row r="69" spans="1:13" x14ac:dyDescent="0.25">
      <c r="A69" s="2">
        <v>16</v>
      </c>
      <c r="B69" s="2" t="s">
        <v>19</v>
      </c>
      <c r="C69" s="2">
        <v>1615</v>
      </c>
      <c r="D69" s="2" t="s">
        <v>97</v>
      </c>
      <c r="E69" s="2">
        <v>5</v>
      </c>
      <c r="F69" s="2" t="s">
        <v>102</v>
      </c>
      <c r="G69" s="2" t="s">
        <v>57</v>
      </c>
      <c r="H69" s="2" t="s">
        <v>223</v>
      </c>
      <c r="I69" s="2" t="s">
        <v>72</v>
      </c>
      <c r="J69" s="2">
        <v>5</v>
      </c>
      <c r="K69" t="s">
        <v>205</v>
      </c>
      <c r="L69" s="2">
        <v>0</v>
      </c>
      <c r="M69" s="2">
        <v>0</v>
      </c>
    </row>
    <row r="70" spans="1:13" x14ac:dyDescent="0.25">
      <c r="A70" s="2">
        <v>16</v>
      </c>
      <c r="B70" s="2" t="s">
        <v>19</v>
      </c>
      <c r="C70" s="2">
        <v>1615</v>
      </c>
      <c r="D70" s="2" t="s">
        <v>97</v>
      </c>
      <c r="E70" s="2">
        <v>5</v>
      </c>
      <c r="F70" s="2" t="s">
        <v>102</v>
      </c>
      <c r="G70" s="2" t="s">
        <v>122</v>
      </c>
      <c r="H70" s="2" t="s">
        <v>224</v>
      </c>
      <c r="I70" s="2" t="s">
        <v>72</v>
      </c>
      <c r="J70" s="2">
        <v>5</v>
      </c>
      <c r="K70" t="s">
        <v>205</v>
      </c>
      <c r="L70" s="2">
        <v>0</v>
      </c>
      <c r="M70" s="2">
        <v>0</v>
      </c>
    </row>
    <row r="71" spans="1:13" x14ac:dyDescent="0.25">
      <c r="A71" s="2">
        <v>16</v>
      </c>
      <c r="B71" s="2" t="s">
        <v>19</v>
      </c>
      <c r="C71" s="2">
        <v>1615</v>
      </c>
      <c r="D71" s="2" t="s">
        <v>97</v>
      </c>
      <c r="E71" s="2">
        <v>5</v>
      </c>
      <c r="F71" s="2" t="s">
        <v>102</v>
      </c>
      <c r="G71" s="2" t="s">
        <v>122</v>
      </c>
      <c r="H71" s="2" t="s">
        <v>224</v>
      </c>
      <c r="I71" s="2" t="s">
        <v>72</v>
      </c>
      <c r="J71" s="2">
        <v>5</v>
      </c>
      <c r="K71" t="s">
        <v>205</v>
      </c>
      <c r="L71" s="2">
        <v>0</v>
      </c>
      <c r="M71" s="2">
        <v>0</v>
      </c>
    </row>
    <row r="72" spans="1:13" x14ac:dyDescent="0.25">
      <c r="A72" s="2">
        <v>15</v>
      </c>
      <c r="B72" s="2" t="s">
        <v>38</v>
      </c>
      <c r="C72" s="2">
        <v>1506</v>
      </c>
      <c r="D72" s="2" t="s">
        <v>98</v>
      </c>
      <c r="E72" s="2">
        <v>5</v>
      </c>
      <c r="F72" s="2" t="s">
        <v>102</v>
      </c>
      <c r="G72" s="2" t="s">
        <v>54</v>
      </c>
      <c r="H72" s="2" t="s">
        <v>2</v>
      </c>
      <c r="I72" s="2" t="s">
        <v>238</v>
      </c>
      <c r="J72" s="2">
        <v>1</v>
      </c>
      <c r="K72" t="s">
        <v>43</v>
      </c>
      <c r="L72" s="2">
        <v>0.12</v>
      </c>
      <c r="M72" s="2">
        <v>0.12</v>
      </c>
    </row>
    <row r="73" spans="1:13" x14ac:dyDescent="0.25">
      <c r="A73" s="2">
        <v>16</v>
      </c>
      <c r="B73" s="2" t="s">
        <v>19</v>
      </c>
      <c r="C73" s="2">
        <v>1615</v>
      </c>
      <c r="D73" s="2" t="s">
        <v>97</v>
      </c>
      <c r="E73" s="2">
        <v>5</v>
      </c>
      <c r="F73" s="2" t="s">
        <v>102</v>
      </c>
      <c r="G73" s="2" t="s">
        <v>57</v>
      </c>
      <c r="H73" s="2" t="s">
        <v>225</v>
      </c>
      <c r="I73" s="2" t="s">
        <v>72</v>
      </c>
      <c r="J73" s="2">
        <v>5</v>
      </c>
      <c r="K73" t="s">
        <v>205</v>
      </c>
      <c r="L73" s="2">
        <v>0</v>
      </c>
      <c r="M73" s="2">
        <v>0</v>
      </c>
    </row>
    <row r="74" spans="1:13" x14ac:dyDescent="0.25">
      <c r="A74" s="2">
        <v>16</v>
      </c>
      <c r="B74" s="2" t="s">
        <v>19</v>
      </c>
      <c r="C74" s="2">
        <v>1614</v>
      </c>
      <c r="D74" s="2" t="s">
        <v>99</v>
      </c>
      <c r="E74" s="2">
        <v>5</v>
      </c>
      <c r="F74" s="2" t="s">
        <v>102</v>
      </c>
      <c r="G74" s="2" t="s">
        <v>57</v>
      </c>
      <c r="H74" s="2" t="s">
        <v>225</v>
      </c>
      <c r="I74" s="2" t="s">
        <v>72</v>
      </c>
      <c r="J74" s="2">
        <v>5</v>
      </c>
      <c r="K74" t="s">
        <v>205</v>
      </c>
      <c r="L74" s="2">
        <v>0</v>
      </c>
      <c r="M74" s="2">
        <v>0</v>
      </c>
    </row>
    <row r="75" spans="1:13" x14ac:dyDescent="0.25">
      <c r="A75" s="2">
        <v>9</v>
      </c>
      <c r="B75" t="s">
        <v>27</v>
      </c>
      <c r="C75" s="2">
        <v>921</v>
      </c>
      <c r="D75" t="s">
        <v>100</v>
      </c>
      <c r="E75" s="2">
        <v>5</v>
      </c>
      <c r="F75" t="s">
        <v>102</v>
      </c>
      <c r="G75" t="s">
        <v>126</v>
      </c>
      <c r="H75" t="s">
        <v>125</v>
      </c>
      <c r="I75" t="s">
        <v>115</v>
      </c>
      <c r="J75" s="2">
        <v>4</v>
      </c>
      <c r="K75" t="s">
        <v>45</v>
      </c>
      <c r="L75" s="2">
        <v>0.7</v>
      </c>
      <c r="M75" s="2">
        <v>0</v>
      </c>
    </row>
    <row r="76" spans="1:13" x14ac:dyDescent="0.25">
      <c r="A76" s="2">
        <v>3</v>
      </c>
      <c r="B76" t="s">
        <v>4</v>
      </c>
      <c r="C76" s="2">
        <v>313</v>
      </c>
      <c r="D76" t="s">
        <v>101</v>
      </c>
      <c r="E76" s="2">
        <v>5</v>
      </c>
      <c r="F76" t="s">
        <v>102</v>
      </c>
      <c r="G76" s="2" t="s">
        <v>54</v>
      </c>
      <c r="H76" t="s">
        <v>6</v>
      </c>
      <c r="I76" s="2" t="s">
        <v>32</v>
      </c>
      <c r="J76" s="2">
        <v>4</v>
      </c>
      <c r="K76" t="s">
        <v>45</v>
      </c>
      <c r="L76" s="2">
        <v>1</v>
      </c>
      <c r="M76" s="2">
        <v>0</v>
      </c>
    </row>
    <row r="77" spans="1:13" x14ac:dyDescent="0.25">
      <c r="A77" s="2">
        <f>_xlfn.XLOOKUP(B77,[1]Códigos!$F$3:$F$25,[1]Códigos!$E$3:$E$25,,0,1)</f>
        <v>2</v>
      </c>
      <c r="B77" t="s">
        <v>10</v>
      </c>
      <c r="C77" s="2">
        <v>201</v>
      </c>
      <c r="D77" t="s">
        <v>130</v>
      </c>
      <c r="E77" s="2">
        <v>7</v>
      </c>
      <c r="F77" t="s">
        <v>127</v>
      </c>
      <c r="G77" s="2" t="s">
        <v>54</v>
      </c>
      <c r="H77" t="s">
        <v>6</v>
      </c>
      <c r="I77" t="s">
        <v>167</v>
      </c>
      <c r="J77" s="2">
        <v>1</v>
      </c>
      <c r="K77" t="s">
        <v>43</v>
      </c>
      <c r="L77" s="2">
        <v>8.9</v>
      </c>
      <c r="M77" s="2">
        <v>8.9</v>
      </c>
    </row>
    <row r="78" spans="1:13" x14ac:dyDescent="0.25">
      <c r="A78" s="2">
        <f>_xlfn.XLOOKUP(B78,[1]Códigos!$F$3:$F$25,[1]Códigos!$E$3:$E$25,,0,1)</f>
        <v>2</v>
      </c>
      <c r="B78" t="s">
        <v>10</v>
      </c>
      <c r="C78" s="2">
        <v>201</v>
      </c>
      <c r="D78" t="s">
        <v>130</v>
      </c>
      <c r="E78" s="2">
        <v>7</v>
      </c>
      <c r="F78" t="s">
        <v>127</v>
      </c>
      <c r="G78" s="2" t="s">
        <v>54</v>
      </c>
      <c r="H78" t="s">
        <v>6</v>
      </c>
      <c r="I78" t="s">
        <v>167</v>
      </c>
      <c r="J78" s="2">
        <v>1</v>
      </c>
      <c r="K78" t="s">
        <v>43</v>
      </c>
      <c r="L78" s="2">
        <v>5.2</v>
      </c>
      <c r="M78" s="2">
        <v>5.2</v>
      </c>
    </row>
    <row r="79" spans="1:13" x14ac:dyDescent="0.25">
      <c r="A79" s="2">
        <f>_xlfn.XLOOKUP(B79,[1]Códigos!$F$3:$F$25,[1]Códigos!$E$3:$E$25,,0,1)</f>
        <v>7</v>
      </c>
      <c r="B79" t="s">
        <v>159</v>
      </c>
      <c r="C79" s="2">
        <v>705</v>
      </c>
      <c r="D79" t="s">
        <v>131</v>
      </c>
      <c r="E79" s="2">
        <v>7</v>
      </c>
      <c r="F79" t="s">
        <v>127</v>
      </c>
      <c r="G79" s="2" t="s">
        <v>54</v>
      </c>
      <c r="H79" t="s">
        <v>29</v>
      </c>
      <c r="I79" t="s">
        <v>168</v>
      </c>
      <c r="J79" s="2">
        <v>1</v>
      </c>
      <c r="K79" t="s">
        <v>43</v>
      </c>
      <c r="L79" s="2">
        <v>6.5</v>
      </c>
      <c r="M79" s="2">
        <v>0.60765000000000002</v>
      </c>
    </row>
    <row r="80" spans="1:13" x14ac:dyDescent="0.25">
      <c r="A80" s="2">
        <f>_xlfn.XLOOKUP(B80,[1]Códigos!$F$3:$F$25,[1]Códigos!$E$3:$E$25,,0,1)</f>
        <v>2</v>
      </c>
      <c r="B80" t="s">
        <v>10</v>
      </c>
      <c r="C80" s="2">
        <v>202</v>
      </c>
      <c r="D80" t="s">
        <v>11</v>
      </c>
      <c r="E80" s="2">
        <v>7</v>
      </c>
      <c r="F80" t="s">
        <v>127</v>
      </c>
      <c r="G80" s="2" t="s">
        <v>121</v>
      </c>
      <c r="H80" t="s">
        <v>161</v>
      </c>
      <c r="I80" t="s">
        <v>169</v>
      </c>
      <c r="J80" s="2">
        <v>1</v>
      </c>
      <c r="K80" t="s">
        <v>43</v>
      </c>
      <c r="L80" s="2">
        <v>20</v>
      </c>
      <c r="M80" s="2">
        <v>1.5</v>
      </c>
    </row>
    <row r="81" spans="1:13" x14ac:dyDescent="0.25">
      <c r="A81" s="2">
        <f>_xlfn.XLOOKUP(B81,[1]Códigos!$F$3:$F$25,[1]Códigos!$E$3:$E$25,,0,1)</f>
        <v>12</v>
      </c>
      <c r="B81" t="s">
        <v>42</v>
      </c>
      <c r="C81" s="2">
        <v>1207</v>
      </c>
      <c r="D81" t="s">
        <v>132</v>
      </c>
      <c r="E81" s="2">
        <v>7</v>
      </c>
      <c r="F81" t="s">
        <v>127</v>
      </c>
      <c r="G81" s="2" t="s">
        <v>54</v>
      </c>
      <c r="H81" t="s">
        <v>29</v>
      </c>
      <c r="I81" t="s">
        <v>170</v>
      </c>
      <c r="J81" s="2">
        <v>2</v>
      </c>
      <c r="K81" t="s">
        <v>44</v>
      </c>
      <c r="L81" s="2">
        <v>1</v>
      </c>
      <c r="M81" s="2">
        <v>1</v>
      </c>
    </row>
    <row r="82" spans="1:13" x14ac:dyDescent="0.25">
      <c r="A82" s="2">
        <f>_xlfn.XLOOKUP(B82,[1]Códigos!$F$3:$F$25,[1]Códigos!$E$3:$E$25,,0,1)</f>
        <v>2</v>
      </c>
      <c r="B82" t="s">
        <v>10</v>
      </c>
      <c r="C82" s="2">
        <v>201</v>
      </c>
      <c r="D82" t="s">
        <v>130</v>
      </c>
      <c r="E82" s="2">
        <v>7</v>
      </c>
      <c r="F82" t="s">
        <v>127</v>
      </c>
      <c r="G82" s="2" t="s">
        <v>54</v>
      </c>
      <c r="H82" t="s">
        <v>6</v>
      </c>
      <c r="I82" t="s">
        <v>171</v>
      </c>
      <c r="J82" s="2">
        <v>1</v>
      </c>
      <c r="K82" t="s">
        <v>43</v>
      </c>
      <c r="L82" s="2">
        <v>5.0999999999999996</v>
      </c>
      <c r="M82" s="2">
        <v>5.0999999999999996</v>
      </c>
    </row>
    <row r="83" spans="1:13" x14ac:dyDescent="0.25">
      <c r="A83" s="2">
        <f>_xlfn.XLOOKUP(B83,[1]Códigos!$F$3:$F$25,[1]Códigos!$E$3:$E$25,,0,1)</f>
        <v>17</v>
      </c>
      <c r="B83" t="s">
        <v>33</v>
      </c>
      <c r="C83" s="2">
        <v>1713</v>
      </c>
      <c r="D83" t="s">
        <v>68</v>
      </c>
      <c r="E83" s="2">
        <v>7</v>
      </c>
      <c r="F83" t="s">
        <v>127</v>
      </c>
      <c r="G83" s="2" t="s">
        <v>54</v>
      </c>
      <c r="H83" t="s">
        <v>2</v>
      </c>
      <c r="I83" t="s">
        <v>167</v>
      </c>
      <c r="J83" s="2">
        <v>1</v>
      </c>
      <c r="K83" t="s">
        <v>43</v>
      </c>
      <c r="L83" s="2">
        <v>27.6</v>
      </c>
      <c r="M83" s="2">
        <v>27.6</v>
      </c>
    </row>
    <row r="84" spans="1:13" x14ac:dyDescent="0.25">
      <c r="A84" s="2">
        <f>_xlfn.XLOOKUP(B84,[1]Códigos!$F$3:$F$25,[1]Códigos!$E$3:$E$25,,0,1)</f>
        <v>13</v>
      </c>
      <c r="B84" t="s">
        <v>59</v>
      </c>
      <c r="C84" s="2">
        <v>1318</v>
      </c>
      <c r="D84" t="s">
        <v>133</v>
      </c>
      <c r="E84" s="2">
        <v>7</v>
      </c>
      <c r="F84" t="s">
        <v>127</v>
      </c>
      <c r="G84" s="2" t="s">
        <v>54</v>
      </c>
      <c r="H84" t="s">
        <v>2</v>
      </c>
      <c r="I84" t="s">
        <v>172</v>
      </c>
      <c r="J84" s="2">
        <v>1</v>
      </c>
      <c r="K84" t="s">
        <v>43</v>
      </c>
      <c r="L84" s="2">
        <v>2</v>
      </c>
      <c r="M84" s="2">
        <v>1E-3</v>
      </c>
    </row>
    <row r="85" spans="1:13" x14ac:dyDescent="0.25">
      <c r="A85" s="2">
        <f>_xlfn.XLOOKUP(B85,[1]Códigos!$F$3:$F$25,[1]Códigos!$E$3:$E$25,,0,1)</f>
        <v>13</v>
      </c>
      <c r="B85" t="s">
        <v>59</v>
      </c>
      <c r="C85" s="2">
        <v>1304</v>
      </c>
      <c r="D85" t="s">
        <v>134</v>
      </c>
      <c r="E85" s="2">
        <v>7</v>
      </c>
      <c r="F85" t="s">
        <v>127</v>
      </c>
      <c r="G85" s="2" t="s">
        <v>54</v>
      </c>
      <c r="H85" t="s">
        <v>2</v>
      </c>
      <c r="I85" t="s">
        <v>167</v>
      </c>
      <c r="J85" s="2">
        <v>1</v>
      </c>
      <c r="K85" t="s">
        <v>43</v>
      </c>
      <c r="L85" s="2">
        <v>3.77</v>
      </c>
      <c r="M85" s="2">
        <v>0.3</v>
      </c>
    </row>
    <row r="86" spans="1:13" x14ac:dyDescent="0.25">
      <c r="A86" s="2">
        <f>_xlfn.XLOOKUP(B86,[1]Códigos!$F$3:$F$25,[1]Códigos!$E$3:$E$25,,0,1)</f>
        <v>13</v>
      </c>
      <c r="B86" t="s">
        <v>59</v>
      </c>
      <c r="C86" s="2">
        <v>1304</v>
      </c>
      <c r="D86" t="s">
        <v>134</v>
      </c>
      <c r="E86" s="2">
        <v>7</v>
      </c>
      <c r="F86" t="s">
        <v>127</v>
      </c>
      <c r="G86" s="2" t="s">
        <v>54</v>
      </c>
      <c r="H86" t="s">
        <v>2</v>
      </c>
      <c r="I86" t="s">
        <v>173</v>
      </c>
      <c r="J86" s="2">
        <v>1</v>
      </c>
      <c r="K86" t="s">
        <v>43</v>
      </c>
      <c r="L86" s="2">
        <v>3.07</v>
      </c>
      <c r="M86" s="2">
        <v>0.01</v>
      </c>
    </row>
    <row r="87" spans="1:13" x14ac:dyDescent="0.25">
      <c r="A87" s="2">
        <f>_xlfn.XLOOKUP(B87,[1]Códigos!$F$3:$F$25,[1]Códigos!$E$3:$E$25,,0,1)</f>
        <v>14</v>
      </c>
      <c r="B87" t="s">
        <v>60</v>
      </c>
      <c r="C87" s="2">
        <v>1412</v>
      </c>
      <c r="D87" t="s">
        <v>135</v>
      </c>
      <c r="E87" s="2">
        <v>7</v>
      </c>
      <c r="F87" t="s">
        <v>127</v>
      </c>
      <c r="G87" s="2" t="s">
        <v>54</v>
      </c>
      <c r="H87" t="s">
        <v>2</v>
      </c>
      <c r="I87" t="s">
        <v>167</v>
      </c>
      <c r="J87" s="2">
        <v>1</v>
      </c>
      <c r="K87" t="s">
        <v>43</v>
      </c>
      <c r="L87" s="2">
        <v>1.5</v>
      </c>
      <c r="M87" s="2">
        <v>0.04</v>
      </c>
    </row>
    <row r="88" spans="1:13" x14ac:dyDescent="0.25">
      <c r="A88" s="2">
        <f>_xlfn.XLOOKUP(B88,[1]Códigos!$F$3:$F$25,[1]Códigos!$E$3:$E$25,,0,1)</f>
        <v>16</v>
      </c>
      <c r="B88" t="s">
        <v>19</v>
      </c>
      <c r="C88" s="2">
        <v>1609</v>
      </c>
      <c r="D88" t="s">
        <v>62</v>
      </c>
      <c r="E88" s="2">
        <v>7</v>
      </c>
      <c r="F88" t="s">
        <v>127</v>
      </c>
      <c r="G88" s="2" t="s">
        <v>54</v>
      </c>
      <c r="H88" t="s">
        <v>6</v>
      </c>
      <c r="I88" s="4" t="s">
        <v>105</v>
      </c>
      <c r="J88" s="2">
        <v>1</v>
      </c>
      <c r="K88" t="s">
        <v>124</v>
      </c>
      <c r="L88" s="2">
        <v>3.25</v>
      </c>
      <c r="M88" s="2">
        <v>0.1</v>
      </c>
    </row>
    <row r="89" spans="1:13" x14ac:dyDescent="0.25">
      <c r="A89" s="2">
        <f>_xlfn.XLOOKUP(B89,[1]Códigos!$F$3:$F$25,[1]Códigos!$E$3:$E$25,,0,1)</f>
        <v>15</v>
      </c>
      <c r="B89" t="s">
        <v>38</v>
      </c>
      <c r="C89" s="2">
        <v>1501</v>
      </c>
      <c r="D89" t="s">
        <v>39</v>
      </c>
      <c r="E89" s="2">
        <v>7</v>
      </c>
      <c r="F89" t="s">
        <v>127</v>
      </c>
      <c r="G89" s="2" t="s">
        <v>54</v>
      </c>
      <c r="H89" t="s">
        <v>6</v>
      </c>
      <c r="I89" s="6" t="s">
        <v>78</v>
      </c>
      <c r="J89" s="2">
        <v>1</v>
      </c>
      <c r="K89" t="s">
        <v>43</v>
      </c>
      <c r="L89" s="2">
        <v>5.7</v>
      </c>
      <c r="M89" s="2">
        <v>5.7</v>
      </c>
    </row>
    <row r="90" spans="1:13" x14ac:dyDescent="0.25">
      <c r="A90" s="2">
        <f>_xlfn.XLOOKUP(B90,[1]Códigos!$F$3:$F$25,[1]Códigos!$E$3:$E$25,,0,1)</f>
        <v>13</v>
      </c>
      <c r="B90" t="s">
        <v>59</v>
      </c>
      <c r="C90" s="2">
        <v>1327</v>
      </c>
      <c r="D90" t="s">
        <v>136</v>
      </c>
      <c r="E90" s="2">
        <v>7</v>
      </c>
      <c r="F90" t="s">
        <v>127</v>
      </c>
      <c r="G90" s="2" t="s">
        <v>54</v>
      </c>
      <c r="H90" t="s">
        <v>2</v>
      </c>
      <c r="I90" t="s">
        <v>167</v>
      </c>
      <c r="J90" s="2">
        <v>1</v>
      </c>
      <c r="K90" t="s">
        <v>43</v>
      </c>
      <c r="L90" s="2">
        <v>0.1</v>
      </c>
      <c r="M90" s="2">
        <v>0.1</v>
      </c>
    </row>
    <row r="91" spans="1:13" x14ac:dyDescent="0.25">
      <c r="A91" s="2">
        <f>_xlfn.XLOOKUP(B91,[1]Códigos!$F$3:$F$25,[1]Códigos!$E$3:$E$25,,0,1)</f>
        <v>9</v>
      </c>
      <c r="B91" t="s">
        <v>27</v>
      </c>
      <c r="C91" s="2">
        <v>904</v>
      </c>
      <c r="D91" t="s">
        <v>49</v>
      </c>
      <c r="E91" s="2">
        <v>7</v>
      </c>
      <c r="F91" t="s">
        <v>127</v>
      </c>
      <c r="G91" s="2" t="s">
        <v>54</v>
      </c>
      <c r="H91" t="s">
        <v>29</v>
      </c>
      <c r="I91" t="s">
        <v>168</v>
      </c>
      <c r="J91" s="2">
        <v>1</v>
      </c>
      <c r="K91" t="s">
        <v>43</v>
      </c>
      <c r="L91" s="2">
        <v>0.4</v>
      </c>
      <c r="M91" s="2">
        <v>0.4</v>
      </c>
    </row>
    <row r="92" spans="1:13" x14ac:dyDescent="0.25">
      <c r="A92" s="2">
        <f>_xlfn.XLOOKUP(B92,[1]Códigos!$F$3:$F$25,[1]Códigos!$E$3:$E$25,,0,1)</f>
        <v>9</v>
      </c>
      <c r="B92" t="s">
        <v>27</v>
      </c>
      <c r="C92" s="2">
        <v>906</v>
      </c>
      <c r="D92" t="s">
        <v>137</v>
      </c>
      <c r="E92" s="2">
        <v>7</v>
      </c>
      <c r="F92" t="s">
        <v>127</v>
      </c>
      <c r="G92" s="2" t="s">
        <v>54</v>
      </c>
      <c r="H92" t="s">
        <v>226</v>
      </c>
      <c r="I92" t="s">
        <v>170</v>
      </c>
      <c r="J92" s="2">
        <v>2</v>
      </c>
      <c r="K92" t="s">
        <v>44</v>
      </c>
      <c r="L92" s="2">
        <v>1</v>
      </c>
      <c r="M92" s="2">
        <v>0</v>
      </c>
    </row>
    <row r="93" spans="1:13" x14ac:dyDescent="0.25">
      <c r="A93" s="2">
        <f>_xlfn.XLOOKUP(B93,[1]Códigos!$F$3:$F$25,[1]Códigos!$E$3:$E$25,,0,1)</f>
        <v>4</v>
      </c>
      <c r="B93" t="s">
        <v>8</v>
      </c>
      <c r="C93" s="2">
        <v>401</v>
      </c>
      <c r="D93" t="s">
        <v>8</v>
      </c>
      <c r="E93" s="2">
        <v>7</v>
      </c>
      <c r="F93" t="s">
        <v>127</v>
      </c>
      <c r="G93" s="2" t="s">
        <v>54</v>
      </c>
      <c r="H93" t="s">
        <v>6</v>
      </c>
      <c r="I93" t="s">
        <v>238</v>
      </c>
      <c r="J93" s="2">
        <v>1</v>
      </c>
      <c r="K93" t="s">
        <v>43</v>
      </c>
      <c r="L93" s="2">
        <v>0.3</v>
      </c>
      <c r="M93" s="2">
        <v>0.05</v>
      </c>
    </row>
    <row r="94" spans="1:13" x14ac:dyDescent="0.25">
      <c r="A94" s="2">
        <f>_xlfn.XLOOKUP(B94,[1]Códigos!$F$3:$F$25,[1]Códigos!$E$3:$E$25,,0,1)</f>
        <v>8</v>
      </c>
      <c r="B94" t="s">
        <v>138</v>
      </c>
      <c r="C94" s="2">
        <v>801</v>
      </c>
      <c r="D94" t="s">
        <v>138</v>
      </c>
      <c r="E94" s="2">
        <v>7</v>
      </c>
      <c r="F94" t="s">
        <v>127</v>
      </c>
      <c r="G94" s="2" t="s">
        <v>54</v>
      </c>
      <c r="H94" t="s">
        <v>162</v>
      </c>
      <c r="I94" t="s">
        <v>168</v>
      </c>
      <c r="J94" s="2">
        <v>1</v>
      </c>
      <c r="K94" t="s">
        <v>43</v>
      </c>
      <c r="L94" s="2">
        <v>3</v>
      </c>
      <c r="M94" s="2">
        <v>0.01</v>
      </c>
    </row>
    <row r="95" spans="1:13" x14ac:dyDescent="0.25">
      <c r="A95" s="2">
        <f>_xlfn.XLOOKUP(B95,[1]Códigos!$F$3:$F$25,[1]Códigos!$E$3:$E$25,,0,1)</f>
        <v>6</v>
      </c>
      <c r="B95" t="s">
        <v>160</v>
      </c>
      <c r="C95" s="2">
        <v>614</v>
      </c>
      <c r="D95" t="s">
        <v>139</v>
      </c>
      <c r="E95" s="2">
        <v>7</v>
      </c>
      <c r="F95" t="s">
        <v>127</v>
      </c>
      <c r="G95" s="2" t="s">
        <v>54</v>
      </c>
      <c r="H95" t="s">
        <v>2</v>
      </c>
      <c r="I95" t="s">
        <v>167</v>
      </c>
      <c r="J95" s="2">
        <v>1</v>
      </c>
      <c r="K95" t="s">
        <v>43</v>
      </c>
      <c r="L95" s="2">
        <v>0.5</v>
      </c>
      <c r="M95" s="2">
        <v>0.4</v>
      </c>
    </row>
    <row r="96" spans="1:13" x14ac:dyDescent="0.25">
      <c r="A96" s="2">
        <f>_xlfn.XLOOKUP(B96,[1]Códigos!$F$3:$F$25,[1]Códigos!$E$3:$E$25,,0,1)</f>
        <v>16</v>
      </c>
      <c r="B96" t="s">
        <v>19</v>
      </c>
      <c r="C96" s="2">
        <v>1602</v>
      </c>
      <c r="D96" t="s">
        <v>140</v>
      </c>
      <c r="E96" s="2">
        <v>7</v>
      </c>
      <c r="F96" t="s">
        <v>127</v>
      </c>
      <c r="G96" s="2" t="s">
        <v>54</v>
      </c>
      <c r="H96" t="s">
        <v>6</v>
      </c>
      <c r="I96" s="6" t="s">
        <v>78</v>
      </c>
      <c r="J96" s="2">
        <v>1</v>
      </c>
      <c r="K96" t="s">
        <v>43</v>
      </c>
      <c r="L96" s="2">
        <v>8</v>
      </c>
      <c r="M96" s="2">
        <v>0.5</v>
      </c>
    </row>
    <row r="97" spans="1:13" x14ac:dyDescent="0.25">
      <c r="A97" s="2">
        <f>_xlfn.XLOOKUP(B97,[1]Códigos!$F$3:$F$25,[1]Códigos!$E$3:$E$25,,0,1)</f>
        <v>16</v>
      </c>
      <c r="B97" t="s">
        <v>19</v>
      </c>
      <c r="C97" s="2">
        <v>1609</v>
      </c>
      <c r="D97" t="s">
        <v>62</v>
      </c>
      <c r="E97" s="2">
        <v>7</v>
      </c>
      <c r="F97" t="s">
        <v>127</v>
      </c>
      <c r="G97" s="2" t="s">
        <v>54</v>
      </c>
      <c r="H97" t="s">
        <v>6</v>
      </c>
      <c r="I97" t="s">
        <v>174</v>
      </c>
      <c r="J97" s="2">
        <v>1</v>
      </c>
      <c r="K97" t="s">
        <v>43</v>
      </c>
      <c r="L97" s="2">
        <v>3.94</v>
      </c>
      <c r="M97" s="2">
        <v>0.7</v>
      </c>
    </row>
    <row r="98" spans="1:13" x14ac:dyDescent="0.25">
      <c r="A98" s="2">
        <f>_xlfn.XLOOKUP(B98,[1]Códigos!$F$3:$F$25,[1]Códigos!$E$3:$E$25,,0,1)</f>
        <v>22</v>
      </c>
      <c r="B98" t="s">
        <v>84</v>
      </c>
      <c r="C98" s="2">
        <v>2202</v>
      </c>
      <c r="D98" t="s">
        <v>10</v>
      </c>
      <c r="E98" s="2">
        <v>7</v>
      </c>
      <c r="F98" t="s">
        <v>127</v>
      </c>
      <c r="G98" s="2" t="s">
        <v>54</v>
      </c>
      <c r="H98" t="s">
        <v>6</v>
      </c>
      <c r="I98" t="s">
        <v>175</v>
      </c>
      <c r="J98" s="2">
        <v>1</v>
      </c>
      <c r="K98" t="s">
        <v>43</v>
      </c>
      <c r="L98" s="2">
        <v>1</v>
      </c>
      <c r="M98" s="2">
        <v>0.1</v>
      </c>
    </row>
    <row r="99" spans="1:13" x14ac:dyDescent="0.25">
      <c r="A99" s="2">
        <f>_xlfn.XLOOKUP(B99,[1]Códigos!$F$3:$F$25,[1]Códigos!$E$3:$E$25,,0,1)</f>
        <v>15</v>
      </c>
      <c r="B99" t="s">
        <v>38</v>
      </c>
      <c r="C99" s="2">
        <v>1501</v>
      </c>
      <c r="D99" t="s">
        <v>39</v>
      </c>
      <c r="E99" s="2">
        <v>7</v>
      </c>
      <c r="F99" t="s">
        <v>127</v>
      </c>
      <c r="G99" s="2" t="s">
        <v>54</v>
      </c>
      <c r="H99" t="s">
        <v>6</v>
      </c>
      <c r="I99" t="s">
        <v>238</v>
      </c>
      <c r="J99" s="2">
        <v>1</v>
      </c>
      <c r="K99" t="s">
        <v>43</v>
      </c>
      <c r="L99" s="2">
        <v>25</v>
      </c>
      <c r="M99" s="2">
        <v>25</v>
      </c>
    </row>
    <row r="100" spans="1:13" x14ac:dyDescent="0.25">
      <c r="A100" s="2">
        <f>_xlfn.XLOOKUP(B100,[1]Códigos!$F$3:$F$25,[1]Códigos!$E$3:$E$25,,0,1)</f>
        <v>9</v>
      </c>
      <c r="B100" t="s">
        <v>27</v>
      </c>
      <c r="C100" s="2">
        <v>902</v>
      </c>
      <c r="D100" t="s">
        <v>89</v>
      </c>
      <c r="E100" s="2">
        <v>7</v>
      </c>
      <c r="F100" t="s">
        <v>127</v>
      </c>
      <c r="G100" s="2" t="s">
        <v>54</v>
      </c>
      <c r="H100" t="s">
        <v>29</v>
      </c>
      <c r="I100" t="s">
        <v>176</v>
      </c>
      <c r="J100" s="2">
        <v>1</v>
      </c>
      <c r="K100" t="s">
        <v>43</v>
      </c>
      <c r="L100" s="2">
        <v>0.01</v>
      </c>
      <c r="M100" s="2">
        <v>0.01</v>
      </c>
    </row>
    <row r="101" spans="1:13" x14ac:dyDescent="0.25">
      <c r="A101" s="2">
        <f>_xlfn.XLOOKUP(B101,[1]Códigos!$F$3:$F$25,[1]Códigos!$E$3:$E$25,,0,1)</f>
        <v>22</v>
      </c>
      <c r="B101" t="s">
        <v>84</v>
      </c>
      <c r="C101" s="2">
        <v>2216</v>
      </c>
      <c r="D101" t="s">
        <v>141</v>
      </c>
      <c r="E101" s="2">
        <v>7</v>
      </c>
      <c r="F101" t="s">
        <v>127</v>
      </c>
      <c r="G101" s="2" t="s">
        <v>54</v>
      </c>
      <c r="H101" t="s">
        <v>2</v>
      </c>
      <c r="I101" t="s">
        <v>167</v>
      </c>
      <c r="J101" s="2">
        <v>1</v>
      </c>
      <c r="K101" t="s">
        <v>43</v>
      </c>
      <c r="L101" s="2">
        <v>7.0000000000000007E-2</v>
      </c>
      <c r="M101" s="2">
        <v>0.02</v>
      </c>
    </row>
    <row r="102" spans="1:13" x14ac:dyDescent="0.25">
      <c r="A102" s="2">
        <f>_xlfn.XLOOKUP(B102,[1]Códigos!$F$3:$F$25,[1]Códigos!$E$3:$E$25,,0,1)</f>
        <v>6</v>
      </c>
      <c r="B102" t="s">
        <v>160</v>
      </c>
      <c r="C102" s="2">
        <v>604</v>
      </c>
      <c r="D102" t="s">
        <v>142</v>
      </c>
      <c r="E102" s="2">
        <v>7</v>
      </c>
      <c r="F102" t="s">
        <v>127</v>
      </c>
      <c r="G102" s="2" t="s">
        <v>54</v>
      </c>
      <c r="H102" t="s">
        <v>2</v>
      </c>
      <c r="I102" t="s">
        <v>176</v>
      </c>
      <c r="J102" s="2">
        <v>1</v>
      </c>
      <c r="K102" t="s">
        <v>43</v>
      </c>
      <c r="L102" s="2">
        <v>1</v>
      </c>
      <c r="M102" s="2">
        <v>2</v>
      </c>
    </row>
    <row r="103" spans="1:13" x14ac:dyDescent="0.25">
      <c r="A103" s="2">
        <f>_xlfn.XLOOKUP(B103,[1]Códigos!$F$3:$F$25,[1]Códigos!$E$3:$E$25,,0,1)</f>
        <v>8</v>
      </c>
      <c r="B103" t="s">
        <v>138</v>
      </c>
      <c r="C103" s="2">
        <v>801</v>
      </c>
      <c r="D103" t="s">
        <v>138</v>
      </c>
      <c r="E103" s="2">
        <v>7</v>
      </c>
      <c r="F103" t="s">
        <v>127</v>
      </c>
      <c r="G103" s="2" t="s">
        <v>54</v>
      </c>
      <c r="H103" t="s">
        <v>29</v>
      </c>
      <c r="I103" t="s">
        <v>168</v>
      </c>
      <c r="J103" s="2">
        <v>1</v>
      </c>
      <c r="K103" t="s">
        <v>43</v>
      </c>
      <c r="L103" s="2">
        <v>8</v>
      </c>
      <c r="M103" s="2">
        <v>4</v>
      </c>
    </row>
    <row r="104" spans="1:13" x14ac:dyDescent="0.25">
      <c r="A104" s="2">
        <f>_xlfn.XLOOKUP(B104,[1]Códigos!$F$3:$F$25,[1]Códigos!$E$3:$E$25,,0,1)</f>
        <v>3</v>
      </c>
      <c r="B104" t="s">
        <v>4</v>
      </c>
      <c r="C104" s="2">
        <v>313</v>
      </c>
      <c r="D104" t="s">
        <v>101</v>
      </c>
      <c r="E104" s="2">
        <v>7</v>
      </c>
      <c r="F104" t="s">
        <v>127</v>
      </c>
      <c r="G104" s="2" t="s">
        <v>54</v>
      </c>
      <c r="H104" t="s">
        <v>6</v>
      </c>
      <c r="I104" s="2" t="s">
        <v>32</v>
      </c>
      <c r="J104" s="2">
        <v>4</v>
      </c>
      <c r="K104" t="s">
        <v>45</v>
      </c>
      <c r="L104" s="2">
        <v>1</v>
      </c>
      <c r="M104" s="2">
        <v>1</v>
      </c>
    </row>
    <row r="105" spans="1:13" x14ac:dyDescent="0.25">
      <c r="A105" s="2">
        <f>_xlfn.XLOOKUP(B105,[1]Códigos!$F$3:$F$25,[1]Códigos!$E$3:$E$25,,0,1)</f>
        <v>4</v>
      </c>
      <c r="B105" t="s">
        <v>8</v>
      </c>
      <c r="C105" s="2">
        <v>401</v>
      </c>
      <c r="D105" t="s">
        <v>8</v>
      </c>
      <c r="E105" s="2">
        <v>7</v>
      </c>
      <c r="F105" t="s">
        <v>127</v>
      </c>
      <c r="G105" s="2" t="s">
        <v>54</v>
      </c>
      <c r="H105" t="s">
        <v>6</v>
      </c>
      <c r="I105" s="6" t="s">
        <v>78</v>
      </c>
      <c r="J105" s="2">
        <v>1</v>
      </c>
      <c r="K105" t="s">
        <v>43</v>
      </c>
      <c r="L105" s="2">
        <v>0.1</v>
      </c>
      <c r="M105" s="2">
        <v>1E-3</v>
      </c>
    </row>
    <row r="106" spans="1:13" x14ac:dyDescent="0.25">
      <c r="A106" s="2">
        <f>_xlfn.XLOOKUP(B106,[1]Códigos!$F$3:$F$25,[1]Códigos!$E$3:$E$25,,0,1)</f>
        <v>6</v>
      </c>
      <c r="B106" t="s">
        <v>160</v>
      </c>
      <c r="C106" s="2">
        <v>604</v>
      </c>
      <c r="D106" t="s">
        <v>142</v>
      </c>
      <c r="E106" s="2">
        <v>7</v>
      </c>
      <c r="F106" t="s">
        <v>127</v>
      </c>
      <c r="G106" s="2" t="s">
        <v>54</v>
      </c>
      <c r="H106" t="s">
        <v>2</v>
      </c>
      <c r="I106" t="s">
        <v>176</v>
      </c>
      <c r="J106" s="2">
        <v>1</v>
      </c>
      <c r="K106" t="s">
        <v>43</v>
      </c>
      <c r="L106" s="2">
        <v>0.5</v>
      </c>
      <c r="M106" s="2">
        <v>0.01</v>
      </c>
    </row>
    <row r="107" spans="1:13" x14ac:dyDescent="0.25">
      <c r="A107" s="2">
        <f>_xlfn.XLOOKUP(B107,[1]Códigos!$F$3:$F$25,[1]Códigos!$E$3:$E$25,,0,1)</f>
        <v>17</v>
      </c>
      <c r="B107" t="s">
        <v>33</v>
      </c>
      <c r="C107" s="2">
        <v>1706</v>
      </c>
      <c r="D107" t="s">
        <v>87</v>
      </c>
      <c r="E107" s="2">
        <v>7</v>
      </c>
      <c r="F107" t="s">
        <v>127</v>
      </c>
      <c r="G107" s="2" t="s">
        <v>121</v>
      </c>
      <c r="H107" t="s">
        <v>227</v>
      </c>
      <c r="I107" t="s">
        <v>177</v>
      </c>
      <c r="J107" s="2">
        <v>1</v>
      </c>
      <c r="K107" t="s">
        <v>43</v>
      </c>
      <c r="L107" s="2">
        <v>5.2</v>
      </c>
      <c r="M107" s="2">
        <v>1</v>
      </c>
    </row>
    <row r="108" spans="1:13" x14ac:dyDescent="0.25">
      <c r="A108" s="2">
        <f>_xlfn.XLOOKUP(B108,[1]Códigos!$F$3:$F$25,[1]Códigos!$E$3:$E$25,,0,1)</f>
        <v>17</v>
      </c>
      <c r="B108" t="s">
        <v>33</v>
      </c>
      <c r="C108" s="2">
        <v>1706</v>
      </c>
      <c r="D108" t="s">
        <v>87</v>
      </c>
      <c r="E108" s="2">
        <v>7</v>
      </c>
      <c r="F108" t="s">
        <v>127</v>
      </c>
      <c r="G108" s="2" t="s">
        <v>57</v>
      </c>
      <c r="H108" t="s">
        <v>228</v>
      </c>
      <c r="I108" t="s">
        <v>177</v>
      </c>
      <c r="J108" s="2">
        <v>1</v>
      </c>
      <c r="K108" t="s">
        <v>43</v>
      </c>
      <c r="L108" s="2">
        <v>8.5</v>
      </c>
      <c r="M108" s="2">
        <v>8.5</v>
      </c>
    </row>
    <row r="109" spans="1:13" x14ac:dyDescent="0.25">
      <c r="A109" s="2">
        <f>_xlfn.XLOOKUP(B109,[1]Códigos!$F$3:$F$25,[1]Códigos!$E$3:$E$25,,0,1)</f>
        <v>17</v>
      </c>
      <c r="B109" t="s">
        <v>33</v>
      </c>
      <c r="C109" s="2">
        <v>1706</v>
      </c>
      <c r="D109" t="s">
        <v>87</v>
      </c>
      <c r="E109" s="2">
        <v>7</v>
      </c>
      <c r="F109" t="s">
        <v>127</v>
      </c>
      <c r="G109" s="2" t="s">
        <v>57</v>
      </c>
      <c r="H109" t="s">
        <v>229</v>
      </c>
      <c r="I109" t="s">
        <v>177</v>
      </c>
      <c r="J109" s="2">
        <v>1</v>
      </c>
      <c r="K109" t="s">
        <v>43</v>
      </c>
      <c r="L109" s="2">
        <v>10.15</v>
      </c>
      <c r="M109" s="2">
        <v>10.15</v>
      </c>
    </row>
    <row r="110" spans="1:13" x14ac:dyDescent="0.25">
      <c r="A110" s="2">
        <f>_xlfn.XLOOKUP(B110,[1]Códigos!$F$3:$F$25,[1]Códigos!$E$3:$E$25,,0,1)</f>
        <v>17</v>
      </c>
      <c r="B110" t="s">
        <v>33</v>
      </c>
      <c r="C110" s="2">
        <v>1713</v>
      </c>
      <c r="D110" t="s">
        <v>68</v>
      </c>
      <c r="E110" s="2">
        <v>7</v>
      </c>
      <c r="F110" t="s">
        <v>127</v>
      </c>
      <c r="G110" t="s">
        <v>122</v>
      </c>
      <c r="H110" t="s">
        <v>104</v>
      </c>
      <c r="I110" t="s">
        <v>112</v>
      </c>
      <c r="J110" s="2">
        <v>1</v>
      </c>
      <c r="K110" t="s">
        <v>43</v>
      </c>
      <c r="L110" s="2">
        <v>47.29</v>
      </c>
      <c r="M110" s="2">
        <v>25</v>
      </c>
    </row>
    <row r="111" spans="1:13" x14ac:dyDescent="0.25">
      <c r="A111" s="2">
        <f>_xlfn.XLOOKUP(B111,[1]Códigos!$F$3:$F$25,[1]Códigos!$E$3:$E$25,,0,1)</f>
        <v>17</v>
      </c>
      <c r="B111" t="s">
        <v>33</v>
      </c>
      <c r="C111" s="2">
        <v>1713</v>
      </c>
      <c r="D111" t="s">
        <v>68</v>
      </c>
      <c r="E111" s="2">
        <v>7</v>
      </c>
      <c r="F111" t="s">
        <v>127</v>
      </c>
      <c r="G111" t="s">
        <v>122</v>
      </c>
      <c r="H111" t="s">
        <v>104</v>
      </c>
      <c r="I111" t="s">
        <v>112</v>
      </c>
      <c r="J111" s="2">
        <v>1</v>
      </c>
      <c r="K111" t="s">
        <v>43</v>
      </c>
      <c r="L111" s="2">
        <v>28.23</v>
      </c>
      <c r="M111" s="2">
        <v>10</v>
      </c>
    </row>
    <row r="112" spans="1:13" x14ac:dyDescent="0.25">
      <c r="A112" s="2">
        <f>_xlfn.XLOOKUP(B112,[1]Códigos!$F$3:$F$25,[1]Códigos!$E$3:$E$25,,0,1)</f>
        <v>9</v>
      </c>
      <c r="B112" t="s">
        <v>27</v>
      </c>
      <c r="C112" s="2">
        <v>901</v>
      </c>
      <c r="D112" t="s">
        <v>27</v>
      </c>
      <c r="E112" s="2">
        <v>7</v>
      </c>
      <c r="F112" t="s">
        <v>127</v>
      </c>
      <c r="G112" s="2" t="s">
        <v>54</v>
      </c>
      <c r="H112" t="s">
        <v>29</v>
      </c>
      <c r="I112" t="s">
        <v>167</v>
      </c>
      <c r="J112" s="2">
        <v>1</v>
      </c>
      <c r="K112" t="s">
        <v>43</v>
      </c>
      <c r="L112" s="2">
        <v>0.12</v>
      </c>
      <c r="M112" s="2">
        <v>2E-3</v>
      </c>
    </row>
    <row r="113" spans="1:13" x14ac:dyDescent="0.25">
      <c r="A113" s="2">
        <f>_xlfn.XLOOKUP(B113,[1]Códigos!$F$3:$F$25,[1]Códigos!$E$3:$E$25,,0,1)</f>
        <v>17</v>
      </c>
      <c r="B113" t="s">
        <v>33</v>
      </c>
      <c r="C113" s="2">
        <v>1713</v>
      </c>
      <c r="D113" t="s">
        <v>68</v>
      </c>
      <c r="E113" s="2">
        <v>7</v>
      </c>
      <c r="F113" t="s">
        <v>127</v>
      </c>
      <c r="G113" t="s">
        <v>122</v>
      </c>
      <c r="H113" t="s">
        <v>104</v>
      </c>
      <c r="I113" t="s">
        <v>112</v>
      </c>
      <c r="J113" s="2">
        <v>1</v>
      </c>
      <c r="K113" t="s">
        <v>43</v>
      </c>
      <c r="L113" s="2">
        <v>1</v>
      </c>
      <c r="M113" s="2">
        <v>1</v>
      </c>
    </row>
    <row r="114" spans="1:13" x14ac:dyDescent="0.25">
      <c r="A114" s="2">
        <f>_xlfn.XLOOKUP(B114,[1]Códigos!$F$3:$F$25,[1]Códigos!$E$3:$E$25,,0,1)</f>
        <v>6</v>
      </c>
      <c r="B114" t="s">
        <v>160</v>
      </c>
      <c r="C114" s="2">
        <v>604</v>
      </c>
      <c r="D114" t="s">
        <v>142</v>
      </c>
      <c r="E114" s="2">
        <v>7</v>
      </c>
      <c r="F114" t="s">
        <v>127</v>
      </c>
      <c r="G114" t="s">
        <v>54</v>
      </c>
      <c r="H114" t="s">
        <v>2</v>
      </c>
      <c r="I114" t="s">
        <v>167</v>
      </c>
      <c r="J114" s="2">
        <v>1</v>
      </c>
      <c r="K114" t="s">
        <v>43</v>
      </c>
      <c r="L114" s="2">
        <v>5</v>
      </c>
      <c r="M114" s="2">
        <v>1.4</v>
      </c>
    </row>
    <row r="115" spans="1:13" x14ac:dyDescent="0.25">
      <c r="A115" s="2">
        <f>_xlfn.XLOOKUP(B115,[1]Códigos!$F$3:$F$25,[1]Códigos!$E$3:$E$25,,0,1)</f>
        <v>17</v>
      </c>
      <c r="B115" t="s">
        <v>33</v>
      </c>
      <c r="C115" s="2">
        <v>1712</v>
      </c>
      <c r="D115" t="s">
        <v>34</v>
      </c>
      <c r="E115" s="2">
        <v>7</v>
      </c>
      <c r="F115" t="s">
        <v>127</v>
      </c>
      <c r="G115" t="s">
        <v>122</v>
      </c>
      <c r="H115" t="s">
        <v>230</v>
      </c>
      <c r="I115" t="s">
        <v>167</v>
      </c>
      <c r="J115" s="2">
        <v>1</v>
      </c>
      <c r="K115" t="s">
        <v>43</v>
      </c>
      <c r="L115" s="2">
        <v>10.33</v>
      </c>
      <c r="M115" s="2">
        <v>5</v>
      </c>
    </row>
    <row r="116" spans="1:13" x14ac:dyDescent="0.25">
      <c r="A116" s="2">
        <f>_xlfn.XLOOKUP(B116,[1]Códigos!$F$3:$F$25,[1]Códigos!$E$3:$E$25,,0,1)</f>
        <v>17</v>
      </c>
      <c r="B116" t="s">
        <v>33</v>
      </c>
      <c r="C116" s="2">
        <v>1714</v>
      </c>
      <c r="D116" t="s">
        <v>143</v>
      </c>
      <c r="E116" s="2">
        <v>7</v>
      </c>
      <c r="F116" t="s">
        <v>127</v>
      </c>
      <c r="G116" t="s">
        <v>57</v>
      </c>
      <c r="H116" t="s">
        <v>163</v>
      </c>
      <c r="I116" t="s">
        <v>177</v>
      </c>
      <c r="J116" s="2">
        <v>1</v>
      </c>
      <c r="K116" t="s">
        <v>43</v>
      </c>
      <c r="L116" s="2">
        <v>3</v>
      </c>
      <c r="M116" s="2">
        <v>3</v>
      </c>
    </row>
    <row r="117" spans="1:13" x14ac:dyDescent="0.25">
      <c r="A117" s="2">
        <f>_xlfn.XLOOKUP(B117,[1]Códigos!$F$3:$F$25,[1]Códigos!$E$3:$E$25,,0,1)</f>
        <v>17</v>
      </c>
      <c r="B117" t="s">
        <v>33</v>
      </c>
      <c r="C117" s="2">
        <v>1701</v>
      </c>
      <c r="D117" t="s">
        <v>144</v>
      </c>
      <c r="E117" s="2">
        <v>7</v>
      </c>
      <c r="F117" t="s">
        <v>127</v>
      </c>
      <c r="G117" t="s">
        <v>57</v>
      </c>
      <c r="H117" t="s">
        <v>231</v>
      </c>
      <c r="I117" t="s">
        <v>177</v>
      </c>
      <c r="J117" s="2">
        <v>1</v>
      </c>
      <c r="K117" t="s">
        <v>43</v>
      </c>
      <c r="L117" s="2">
        <v>5.66</v>
      </c>
      <c r="M117" s="2">
        <v>5.66</v>
      </c>
    </row>
    <row r="118" spans="1:13" x14ac:dyDescent="0.25">
      <c r="A118" s="2">
        <f>_xlfn.XLOOKUP(B118,[1]Códigos!$F$3:$F$25,[1]Códigos!$E$3:$E$25,,0,1)</f>
        <v>15</v>
      </c>
      <c r="B118" t="s">
        <v>38</v>
      </c>
      <c r="C118" s="2">
        <v>1506</v>
      </c>
      <c r="D118" t="s">
        <v>98</v>
      </c>
      <c r="E118" s="2">
        <v>8</v>
      </c>
      <c r="F118" t="s">
        <v>128</v>
      </c>
      <c r="G118" t="s">
        <v>54</v>
      </c>
      <c r="H118" t="s">
        <v>2</v>
      </c>
      <c r="I118" t="s">
        <v>238</v>
      </c>
      <c r="J118" s="2">
        <v>1</v>
      </c>
      <c r="K118" t="s">
        <v>43</v>
      </c>
      <c r="L118" s="2">
        <v>3.19</v>
      </c>
      <c r="M118" s="2">
        <v>3.19</v>
      </c>
    </row>
    <row r="119" spans="1:13" x14ac:dyDescent="0.25">
      <c r="A119" s="2">
        <f>_xlfn.XLOOKUP(B119,[1]Códigos!$F$3:$F$25,[1]Códigos!$E$3:$E$25,,0,1)</f>
        <v>15</v>
      </c>
      <c r="B119" t="s">
        <v>38</v>
      </c>
      <c r="C119" s="2">
        <v>1506</v>
      </c>
      <c r="D119" t="s">
        <v>98</v>
      </c>
      <c r="E119" s="2">
        <v>8</v>
      </c>
      <c r="F119" t="s">
        <v>128</v>
      </c>
      <c r="G119" t="s">
        <v>54</v>
      </c>
      <c r="H119" t="s">
        <v>6</v>
      </c>
      <c r="I119" s="4" t="s">
        <v>105</v>
      </c>
      <c r="J119" s="2">
        <v>1</v>
      </c>
      <c r="K119" t="s">
        <v>124</v>
      </c>
      <c r="L119" s="2">
        <v>1.66</v>
      </c>
      <c r="M119" s="2">
        <v>0.03</v>
      </c>
    </row>
    <row r="120" spans="1:13" x14ac:dyDescent="0.25">
      <c r="A120" s="2">
        <f>_xlfn.XLOOKUP(B120,[1]Códigos!$F$3:$F$25,[1]Códigos!$E$3:$E$25,,0,1)</f>
        <v>15</v>
      </c>
      <c r="B120" t="s">
        <v>38</v>
      </c>
      <c r="C120" s="2">
        <v>1502</v>
      </c>
      <c r="D120" t="s">
        <v>145</v>
      </c>
      <c r="E120" s="2">
        <v>8</v>
      </c>
      <c r="F120" t="s">
        <v>128</v>
      </c>
      <c r="G120" t="s">
        <v>54</v>
      </c>
      <c r="H120" t="s">
        <v>6</v>
      </c>
      <c r="I120" t="s">
        <v>238</v>
      </c>
      <c r="J120" s="2">
        <v>1</v>
      </c>
      <c r="K120" t="s">
        <v>43</v>
      </c>
      <c r="L120" s="2">
        <v>1</v>
      </c>
      <c r="M120" s="2">
        <v>1</v>
      </c>
    </row>
    <row r="121" spans="1:13" x14ac:dyDescent="0.25">
      <c r="A121" s="2">
        <f>_xlfn.XLOOKUP(B121,[1]Códigos!$F$3:$F$25,[1]Códigos!$E$3:$E$25,,0,1)</f>
        <v>13</v>
      </c>
      <c r="B121" t="s">
        <v>59</v>
      </c>
      <c r="C121" s="2">
        <v>1303</v>
      </c>
      <c r="D121" t="s">
        <v>63</v>
      </c>
      <c r="E121" s="2">
        <v>8</v>
      </c>
      <c r="F121" t="s">
        <v>128</v>
      </c>
      <c r="G121" t="s">
        <v>54</v>
      </c>
      <c r="H121" t="s">
        <v>2</v>
      </c>
      <c r="I121" t="s">
        <v>167</v>
      </c>
      <c r="J121" s="2">
        <v>1</v>
      </c>
      <c r="K121" t="s">
        <v>43</v>
      </c>
      <c r="L121" s="2">
        <v>1.8</v>
      </c>
      <c r="M121" s="2">
        <v>1.8</v>
      </c>
    </row>
    <row r="122" spans="1:13" x14ac:dyDescent="0.25">
      <c r="A122" s="2">
        <f>_xlfn.XLOOKUP(B122,[1]Códigos!$F$3:$F$25,[1]Códigos!$E$3:$E$25,,0,1)</f>
        <v>17</v>
      </c>
      <c r="B122" t="s">
        <v>33</v>
      </c>
      <c r="C122" s="2">
        <v>1710</v>
      </c>
      <c r="D122" t="s">
        <v>146</v>
      </c>
      <c r="E122" s="2">
        <v>8</v>
      </c>
      <c r="F122" t="s">
        <v>128</v>
      </c>
      <c r="G122" t="s">
        <v>57</v>
      </c>
      <c r="H122" t="s">
        <v>103</v>
      </c>
      <c r="I122" t="s">
        <v>177</v>
      </c>
      <c r="J122" s="2">
        <v>1</v>
      </c>
      <c r="K122" t="s">
        <v>43</v>
      </c>
      <c r="L122" s="2">
        <v>0.93</v>
      </c>
      <c r="M122" s="2">
        <v>0.93</v>
      </c>
    </row>
    <row r="123" spans="1:13" x14ac:dyDescent="0.25">
      <c r="A123" s="2">
        <f>_xlfn.XLOOKUP(B123,[1]Códigos!$F$3:$F$25,[1]Códigos!$E$3:$E$25,,0,1)</f>
        <v>3</v>
      </c>
      <c r="B123" t="s">
        <v>4</v>
      </c>
      <c r="C123" s="2">
        <v>306</v>
      </c>
      <c r="D123" t="s">
        <v>147</v>
      </c>
      <c r="E123" s="2">
        <v>8</v>
      </c>
      <c r="F123" t="s">
        <v>128</v>
      </c>
      <c r="G123" t="s">
        <v>54</v>
      </c>
      <c r="H123" t="s">
        <v>6</v>
      </c>
      <c r="I123" t="s">
        <v>238</v>
      </c>
      <c r="J123" s="2">
        <v>1</v>
      </c>
      <c r="K123" t="s">
        <v>43</v>
      </c>
      <c r="L123" s="2">
        <v>0.1</v>
      </c>
      <c r="M123" s="2">
        <v>0</v>
      </c>
    </row>
    <row r="124" spans="1:13" x14ac:dyDescent="0.25">
      <c r="A124" s="2">
        <f>_xlfn.XLOOKUP(B124,[1]Códigos!$F$3:$F$25,[1]Códigos!$E$3:$E$25,,0,1)</f>
        <v>8</v>
      </c>
      <c r="B124" t="s">
        <v>138</v>
      </c>
      <c r="C124" s="2">
        <v>801</v>
      </c>
      <c r="D124" t="s">
        <v>138</v>
      </c>
      <c r="E124" s="2">
        <v>8</v>
      </c>
      <c r="F124" t="s">
        <v>128</v>
      </c>
      <c r="G124" t="s">
        <v>54</v>
      </c>
      <c r="H124" t="s">
        <v>232</v>
      </c>
      <c r="I124" t="s">
        <v>168</v>
      </c>
      <c r="J124" s="2">
        <v>1</v>
      </c>
      <c r="K124" t="s">
        <v>43</v>
      </c>
      <c r="L124" s="2">
        <v>0.15</v>
      </c>
      <c r="M124" s="2">
        <v>0.15</v>
      </c>
    </row>
    <row r="125" spans="1:13" x14ac:dyDescent="0.25">
      <c r="A125" s="2">
        <f>_xlfn.XLOOKUP(B125,[1]Códigos!$F$3:$F$25,[1]Códigos!$E$3:$E$25,,0,1)</f>
        <v>4</v>
      </c>
      <c r="B125" t="s">
        <v>8</v>
      </c>
      <c r="C125" s="2">
        <v>406</v>
      </c>
      <c r="D125" t="s">
        <v>148</v>
      </c>
      <c r="E125" s="2">
        <v>8</v>
      </c>
      <c r="F125" t="s">
        <v>128</v>
      </c>
      <c r="G125" t="s">
        <v>54</v>
      </c>
      <c r="H125" t="s">
        <v>6</v>
      </c>
      <c r="I125" t="s">
        <v>238</v>
      </c>
      <c r="J125" s="2">
        <v>1</v>
      </c>
      <c r="K125" t="s">
        <v>43</v>
      </c>
      <c r="L125" s="2">
        <v>3</v>
      </c>
      <c r="M125" s="2">
        <v>1</v>
      </c>
    </row>
    <row r="126" spans="1:13" x14ac:dyDescent="0.25">
      <c r="A126" s="2">
        <f>_xlfn.XLOOKUP(B126,[1]Códigos!$F$3:$F$25,[1]Códigos!$E$3:$E$25,,0,1)</f>
        <v>6</v>
      </c>
      <c r="B126" t="s">
        <v>160</v>
      </c>
      <c r="C126" s="2">
        <v>605</v>
      </c>
      <c r="D126" t="s">
        <v>149</v>
      </c>
      <c r="E126" s="2">
        <v>8</v>
      </c>
      <c r="F126" t="s">
        <v>128</v>
      </c>
      <c r="G126" t="s">
        <v>54</v>
      </c>
      <c r="H126" t="s">
        <v>2</v>
      </c>
      <c r="I126" t="s">
        <v>238</v>
      </c>
      <c r="J126" s="2">
        <v>1</v>
      </c>
      <c r="K126" t="s">
        <v>43</v>
      </c>
      <c r="L126" s="2">
        <v>0.5</v>
      </c>
      <c r="M126" s="2">
        <v>0.5</v>
      </c>
    </row>
    <row r="127" spans="1:13" x14ac:dyDescent="0.25">
      <c r="A127" s="2">
        <f>_xlfn.XLOOKUP(B127,[1]Códigos!$F$3:$F$25,[1]Códigos!$E$3:$E$25,,0,1)</f>
        <v>8</v>
      </c>
      <c r="B127" t="s">
        <v>138</v>
      </c>
      <c r="C127" s="2">
        <v>801</v>
      </c>
      <c r="D127" t="s">
        <v>138</v>
      </c>
      <c r="E127" s="2">
        <v>8</v>
      </c>
      <c r="F127" t="s">
        <v>128</v>
      </c>
      <c r="G127" t="s">
        <v>54</v>
      </c>
      <c r="H127" t="s">
        <v>233</v>
      </c>
      <c r="I127" t="s">
        <v>18</v>
      </c>
      <c r="J127" s="2">
        <v>2</v>
      </c>
      <c r="K127" t="s">
        <v>44</v>
      </c>
      <c r="L127" s="2">
        <v>1</v>
      </c>
      <c r="M127" s="2">
        <v>0.2</v>
      </c>
    </row>
    <row r="128" spans="1:13" x14ac:dyDescent="0.25">
      <c r="A128" s="2">
        <f>_xlfn.XLOOKUP(B128,[1]Códigos!$F$3:$F$25,[1]Códigos!$E$3:$E$25,,0,1)</f>
        <v>12</v>
      </c>
      <c r="B128" t="s">
        <v>42</v>
      </c>
      <c r="C128" s="2">
        <v>1229</v>
      </c>
      <c r="D128" t="s">
        <v>203</v>
      </c>
      <c r="E128" s="2">
        <v>8</v>
      </c>
      <c r="F128" t="s">
        <v>128</v>
      </c>
      <c r="G128" t="s">
        <v>54</v>
      </c>
      <c r="H128" t="s">
        <v>29</v>
      </c>
      <c r="I128" t="s">
        <v>167</v>
      </c>
      <c r="J128" s="2">
        <v>1</v>
      </c>
      <c r="K128" t="s">
        <v>43</v>
      </c>
      <c r="L128" s="2">
        <v>800</v>
      </c>
      <c r="M128" s="2">
        <v>0.08</v>
      </c>
    </row>
    <row r="129" spans="1:13" x14ac:dyDescent="0.25">
      <c r="A129" s="2">
        <f>_xlfn.XLOOKUP(B129,[1]Códigos!$F$3:$F$25,[1]Códigos!$E$3:$E$25,,0,1)</f>
        <v>12</v>
      </c>
      <c r="B129" s="4" t="s">
        <v>42</v>
      </c>
      <c r="C129" s="2">
        <v>1207</v>
      </c>
      <c r="D129" s="4" t="s">
        <v>132</v>
      </c>
      <c r="E129" s="2">
        <v>8</v>
      </c>
      <c r="F129" t="s">
        <v>128</v>
      </c>
      <c r="G129" t="s">
        <v>54</v>
      </c>
      <c r="H129" s="4" t="s">
        <v>234</v>
      </c>
      <c r="I129" t="s">
        <v>168</v>
      </c>
      <c r="J129" s="2">
        <v>1</v>
      </c>
      <c r="K129" t="s">
        <v>43</v>
      </c>
      <c r="L129" s="5">
        <v>5.31</v>
      </c>
      <c r="M129" s="5">
        <v>5.31</v>
      </c>
    </row>
    <row r="130" spans="1:13" x14ac:dyDescent="0.25">
      <c r="A130" s="2">
        <f>_xlfn.XLOOKUP(B130,[1]Códigos!$F$3:$F$25,[1]Códigos!$E$3:$E$25,,0,1)</f>
        <v>22</v>
      </c>
      <c r="B130" s="4" t="s">
        <v>84</v>
      </c>
      <c r="C130" s="2">
        <v>2201</v>
      </c>
      <c r="D130" s="4" t="s">
        <v>84</v>
      </c>
      <c r="E130" s="2">
        <v>8</v>
      </c>
      <c r="F130" t="s">
        <v>128</v>
      </c>
      <c r="G130" t="s">
        <v>54</v>
      </c>
      <c r="H130" s="4" t="s">
        <v>2</v>
      </c>
      <c r="I130" t="s">
        <v>167</v>
      </c>
      <c r="J130" s="2">
        <v>1</v>
      </c>
      <c r="K130" t="s">
        <v>43</v>
      </c>
      <c r="L130" s="5">
        <v>0.5</v>
      </c>
      <c r="M130" s="5">
        <v>0.5</v>
      </c>
    </row>
    <row r="131" spans="1:13" x14ac:dyDescent="0.25">
      <c r="A131" s="2">
        <f>_xlfn.XLOOKUP(B131,[1]Códigos!$F$3:$F$25,[1]Códigos!$E$3:$E$25,,0,1)</f>
        <v>12</v>
      </c>
      <c r="B131" s="4" t="s">
        <v>42</v>
      </c>
      <c r="C131" s="2">
        <v>109</v>
      </c>
      <c r="D131" s="4" t="s">
        <v>150</v>
      </c>
      <c r="E131" s="2">
        <v>8</v>
      </c>
      <c r="F131" t="s">
        <v>128</v>
      </c>
      <c r="G131" t="s">
        <v>121</v>
      </c>
      <c r="H131" s="4" t="s">
        <v>235</v>
      </c>
      <c r="I131" s="4" t="s">
        <v>236</v>
      </c>
      <c r="J131" s="2">
        <v>2</v>
      </c>
      <c r="K131" t="s">
        <v>44</v>
      </c>
      <c r="L131" s="5">
        <v>1</v>
      </c>
      <c r="M131" s="5">
        <v>0</v>
      </c>
    </row>
    <row r="132" spans="1:13" x14ac:dyDescent="0.25">
      <c r="A132" s="2">
        <f>_xlfn.XLOOKUP(B132,[1]Códigos!$F$3:$F$25,[1]Códigos!$E$3:$E$25,,0,1)</f>
        <v>12</v>
      </c>
      <c r="B132" s="4" t="s">
        <v>42</v>
      </c>
      <c r="C132" s="2">
        <v>1203</v>
      </c>
      <c r="D132" s="4" t="s">
        <v>151</v>
      </c>
      <c r="E132" s="2">
        <v>8</v>
      </c>
      <c r="F132" t="s">
        <v>128</v>
      </c>
      <c r="G132" t="s">
        <v>117</v>
      </c>
      <c r="H132" s="4" t="s">
        <v>107</v>
      </c>
      <c r="I132" s="4" t="s">
        <v>178</v>
      </c>
      <c r="J132" s="2">
        <v>2</v>
      </c>
      <c r="K132" t="s">
        <v>44</v>
      </c>
      <c r="L132" s="5">
        <v>1</v>
      </c>
      <c r="M132" s="5">
        <v>0</v>
      </c>
    </row>
    <row r="133" spans="1:13" x14ac:dyDescent="0.25">
      <c r="A133" s="2">
        <f>_xlfn.XLOOKUP(B133,[1]Códigos!$F$3:$F$25,[1]Códigos!$E$3:$E$25,,0,1)</f>
        <v>17</v>
      </c>
      <c r="B133" s="4" t="s">
        <v>33</v>
      </c>
      <c r="C133" s="2">
        <v>1713</v>
      </c>
      <c r="D133" s="4" t="s">
        <v>68</v>
      </c>
      <c r="E133" s="2">
        <v>8</v>
      </c>
      <c r="F133" t="s">
        <v>128</v>
      </c>
      <c r="G133" t="s">
        <v>122</v>
      </c>
      <c r="H133" s="4" t="s">
        <v>104</v>
      </c>
      <c r="I133" s="4" t="s">
        <v>105</v>
      </c>
      <c r="J133" s="2">
        <v>1</v>
      </c>
      <c r="K133" t="s">
        <v>124</v>
      </c>
      <c r="L133" s="5">
        <v>18.22</v>
      </c>
      <c r="M133" s="5">
        <v>18.22</v>
      </c>
    </row>
    <row r="134" spans="1:13" x14ac:dyDescent="0.25">
      <c r="A134" s="2">
        <f>_xlfn.XLOOKUP(B134,[1]Códigos!$F$3:$F$25,[1]Códigos!$E$3:$E$25,,0,1)</f>
        <v>16</v>
      </c>
      <c r="B134" s="4" t="s">
        <v>19</v>
      </c>
      <c r="C134" s="2">
        <v>1601</v>
      </c>
      <c r="D134" s="4" t="s">
        <v>65</v>
      </c>
      <c r="E134" s="2">
        <v>8</v>
      </c>
      <c r="F134" t="s">
        <v>128</v>
      </c>
      <c r="H134" s="4" t="s">
        <v>164</v>
      </c>
      <c r="I134" s="4" t="s">
        <v>179</v>
      </c>
      <c r="J134" s="2">
        <v>1</v>
      </c>
      <c r="K134" t="s">
        <v>43</v>
      </c>
      <c r="L134" s="5">
        <v>0.01</v>
      </c>
      <c r="M134" s="5">
        <v>0.01</v>
      </c>
    </row>
    <row r="135" spans="1:13" x14ac:dyDescent="0.25">
      <c r="A135" s="2">
        <f>_xlfn.XLOOKUP(B135,[1]Códigos!$F$3:$F$25,[1]Códigos!$E$3:$E$25,,0,1)</f>
        <v>15</v>
      </c>
      <c r="B135" s="4" t="s">
        <v>38</v>
      </c>
      <c r="C135" s="2">
        <v>1506</v>
      </c>
      <c r="D135" s="4" t="s">
        <v>98</v>
      </c>
      <c r="E135" s="2">
        <v>8</v>
      </c>
      <c r="F135" t="s">
        <v>128</v>
      </c>
      <c r="G135" t="s">
        <v>54</v>
      </c>
      <c r="H135" s="4" t="s">
        <v>2</v>
      </c>
      <c r="I135" s="4" t="s">
        <v>180</v>
      </c>
      <c r="J135" s="2">
        <v>1</v>
      </c>
      <c r="K135" t="s">
        <v>43</v>
      </c>
      <c r="L135" s="5">
        <v>3.19</v>
      </c>
      <c r="M135" s="5">
        <v>3.19</v>
      </c>
    </row>
    <row r="136" spans="1:13" x14ac:dyDescent="0.25">
      <c r="A136" s="2">
        <f>_xlfn.XLOOKUP(B136,[1]Códigos!$F$3:$F$25,[1]Códigos!$E$3:$E$25,,0,1)</f>
        <v>4</v>
      </c>
      <c r="B136" s="4" t="s">
        <v>8</v>
      </c>
      <c r="C136" s="2">
        <v>404</v>
      </c>
      <c r="D136" s="4" t="s">
        <v>152</v>
      </c>
      <c r="E136" s="2">
        <v>8</v>
      </c>
      <c r="F136" t="s">
        <v>128</v>
      </c>
      <c r="G136" t="s">
        <v>54</v>
      </c>
      <c r="H136" s="4" t="s">
        <v>6</v>
      </c>
      <c r="I136" s="4" t="s">
        <v>115</v>
      </c>
      <c r="J136" s="2">
        <v>4</v>
      </c>
      <c r="K136" t="s">
        <v>45</v>
      </c>
      <c r="L136" s="5">
        <v>1.1399999999999999</v>
      </c>
      <c r="M136" s="5">
        <v>0.2</v>
      </c>
    </row>
    <row r="137" spans="1:13" x14ac:dyDescent="0.25">
      <c r="A137" s="2">
        <f>_xlfn.XLOOKUP(B137,[1]Códigos!$F$3:$F$25,[1]Códigos!$E$3:$E$25,,0,1)</f>
        <v>4</v>
      </c>
      <c r="B137" s="4" t="s">
        <v>8</v>
      </c>
      <c r="C137" s="2">
        <v>403</v>
      </c>
      <c r="D137" s="4" t="s">
        <v>12</v>
      </c>
      <c r="E137" s="2">
        <v>8</v>
      </c>
      <c r="F137" t="s">
        <v>128</v>
      </c>
      <c r="G137" t="s">
        <v>54</v>
      </c>
      <c r="H137" s="4" t="s">
        <v>6</v>
      </c>
      <c r="I137" s="4" t="s">
        <v>115</v>
      </c>
      <c r="J137" s="2">
        <v>4</v>
      </c>
      <c r="K137" t="s">
        <v>45</v>
      </c>
      <c r="L137" s="5">
        <v>3.5</v>
      </c>
      <c r="M137" s="5">
        <v>3.5</v>
      </c>
    </row>
    <row r="138" spans="1:13" x14ac:dyDescent="0.25">
      <c r="A138" s="2">
        <f>_xlfn.XLOOKUP(B138,[1]Códigos!$F$3:$F$25,[1]Códigos!$E$3:$E$25,,0,1)</f>
        <v>3</v>
      </c>
      <c r="B138" s="4" t="s">
        <v>4</v>
      </c>
      <c r="C138" s="2">
        <v>306</v>
      </c>
      <c r="D138" s="4" t="s">
        <v>147</v>
      </c>
      <c r="E138" s="2">
        <v>8</v>
      </c>
      <c r="F138" t="s">
        <v>128</v>
      </c>
      <c r="G138" t="s">
        <v>54</v>
      </c>
      <c r="H138" s="4" t="s">
        <v>6</v>
      </c>
      <c r="I138" s="4" t="s">
        <v>180</v>
      </c>
      <c r="J138" s="2">
        <v>1</v>
      </c>
      <c r="K138" t="s">
        <v>124</v>
      </c>
      <c r="L138" s="5">
        <v>0.1</v>
      </c>
      <c r="M138" s="5">
        <v>0</v>
      </c>
    </row>
    <row r="139" spans="1:13" x14ac:dyDescent="0.25">
      <c r="A139" s="2">
        <f>_xlfn.XLOOKUP(B139,[1]Códigos!$F$3:$F$25,[1]Códigos!$E$3:$E$25,,0,1)</f>
        <v>14</v>
      </c>
      <c r="B139" s="4" t="s">
        <v>60</v>
      </c>
      <c r="C139" s="2">
        <v>1412</v>
      </c>
      <c r="D139" s="4" t="s">
        <v>135</v>
      </c>
      <c r="E139" s="2">
        <v>8</v>
      </c>
      <c r="F139" t="s">
        <v>128</v>
      </c>
      <c r="H139" s="4" t="s">
        <v>165</v>
      </c>
      <c r="I139" s="4" t="s">
        <v>180</v>
      </c>
      <c r="J139" s="2">
        <v>1</v>
      </c>
      <c r="K139" t="s">
        <v>43</v>
      </c>
      <c r="L139" s="5">
        <v>1</v>
      </c>
      <c r="M139" s="5">
        <v>1</v>
      </c>
    </row>
    <row r="140" spans="1:13" x14ac:dyDescent="0.25">
      <c r="A140" s="2">
        <f>_xlfn.XLOOKUP(B140,[1]Códigos!$F$3:$F$25,[1]Códigos!$E$3:$E$25,,0,1)</f>
        <v>15</v>
      </c>
      <c r="B140" s="4" t="s">
        <v>38</v>
      </c>
      <c r="C140" s="2">
        <v>1501</v>
      </c>
      <c r="D140" s="4" t="s">
        <v>39</v>
      </c>
      <c r="E140" s="2">
        <v>8</v>
      </c>
      <c r="F140" t="s">
        <v>128</v>
      </c>
      <c r="G140" t="s">
        <v>54</v>
      </c>
      <c r="H140" s="4" t="s">
        <v>2</v>
      </c>
      <c r="I140" s="4" t="s">
        <v>181</v>
      </c>
      <c r="J140" s="2">
        <v>4</v>
      </c>
      <c r="K140" t="s">
        <v>45</v>
      </c>
      <c r="L140" s="5">
        <v>30</v>
      </c>
      <c r="M140" s="5">
        <v>30</v>
      </c>
    </row>
    <row r="141" spans="1:13" x14ac:dyDescent="0.25">
      <c r="A141" s="2">
        <f>_xlfn.XLOOKUP(B141,[1]Códigos!$F$3:$F$25,[1]Códigos!$E$3:$E$25,,0,1)</f>
        <v>1</v>
      </c>
      <c r="B141" s="4" t="s">
        <v>14</v>
      </c>
      <c r="C141" s="2">
        <v>101</v>
      </c>
      <c r="D141" s="4" t="s">
        <v>14</v>
      </c>
      <c r="E141" s="2">
        <v>8</v>
      </c>
      <c r="F141" t="s">
        <v>128</v>
      </c>
      <c r="G141" t="s">
        <v>200</v>
      </c>
      <c r="H141" s="4" t="s">
        <v>166</v>
      </c>
      <c r="I141" s="4" t="s">
        <v>182</v>
      </c>
      <c r="J141" s="2">
        <v>1</v>
      </c>
      <c r="K141" t="s">
        <v>43</v>
      </c>
      <c r="L141" s="5">
        <v>1.5</v>
      </c>
      <c r="M141" s="5">
        <v>1</v>
      </c>
    </row>
    <row r="142" spans="1:13" x14ac:dyDescent="0.25">
      <c r="A142" s="2">
        <f>_xlfn.XLOOKUP(B142,[1]Códigos!$F$3:$F$25,[1]Códigos!$E$3:$E$25,,0,1)</f>
        <v>4</v>
      </c>
      <c r="B142" s="4" t="s">
        <v>8</v>
      </c>
      <c r="C142" s="2">
        <v>407</v>
      </c>
      <c r="D142" s="4" t="s">
        <v>153</v>
      </c>
      <c r="E142" s="2">
        <v>8</v>
      </c>
      <c r="F142" t="s">
        <v>128</v>
      </c>
      <c r="G142" t="s">
        <v>54</v>
      </c>
      <c r="H142" s="4" t="s">
        <v>50</v>
      </c>
      <c r="I142" s="4" t="s">
        <v>240</v>
      </c>
      <c r="J142" s="2">
        <v>1</v>
      </c>
      <c r="K142" t="s">
        <v>43</v>
      </c>
      <c r="L142" s="5">
        <v>0.71</v>
      </c>
      <c r="M142" s="5">
        <v>0.01</v>
      </c>
    </row>
    <row r="143" spans="1:13" x14ac:dyDescent="0.25">
      <c r="A143" s="2">
        <f>_xlfn.XLOOKUP(B143,[1]Códigos!$F$3:$F$25,[1]Códigos!$E$3:$E$25,,0,1)</f>
        <v>1</v>
      </c>
      <c r="B143" s="4" t="s">
        <v>14</v>
      </c>
      <c r="C143" s="2">
        <v>103</v>
      </c>
      <c r="D143" s="4" t="s">
        <v>154</v>
      </c>
      <c r="E143" s="2">
        <v>8</v>
      </c>
      <c r="F143" t="s">
        <v>128</v>
      </c>
      <c r="G143" t="s">
        <v>54</v>
      </c>
      <c r="H143" s="4" t="s">
        <v>6</v>
      </c>
      <c r="I143" t="s">
        <v>238</v>
      </c>
      <c r="J143" s="2">
        <v>1</v>
      </c>
      <c r="K143" t="s">
        <v>43</v>
      </c>
      <c r="L143" s="5">
        <v>2.5</v>
      </c>
      <c r="M143" s="5">
        <v>1</v>
      </c>
    </row>
    <row r="144" spans="1:13" x14ac:dyDescent="0.25">
      <c r="A144" s="2">
        <f>_xlfn.XLOOKUP(B144,[1]Códigos!$F$3:$F$25,[1]Códigos!$E$3:$E$25,,0,1)</f>
        <v>1</v>
      </c>
      <c r="B144" s="4" t="s">
        <v>14</v>
      </c>
      <c r="C144" s="2">
        <v>103</v>
      </c>
      <c r="D144" s="4" t="s">
        <v>154</v>
      </c>
      <c r="E144" s="2">
        <v>9</v>
      </c>
      <c r="F144" t="s">
        <v>129</v>
      </c>
      <c r="G144" t="s">
        <v>54</v>
      </c>
      <c r="H144" s="4" t="s">
        <v>6</v>
      </c>
      <c r="I144" t="s">
        <v>168</v>
      </c>
      <c r="J144" s="2">
        <v>1</v>
      </c>
      <c r="K144" t="s">
        <v>43</v>
      </c>
      <c r="L144" s="5">
        <v>2</v>
      </c>
      <c r="M144" s="5">
        <v>1.5</v>
      </c>
    </row>
    <row r="145" spans="1:13" x14ac:dyDescent="0.25">
      <c r="A145" s="2">
        <f>_xlfn.XLOOKUP(B145,[1]Códigos!$F$3:$F$25,[1]Códigos!$E$3:$E$25,,0,1)</f>
        <v>16</v>
      </c>
      <c r="B145" t="s">
        <v>19</v>
      </c>
      <c r="C145" s="2">
        <v>1601</v>
      </c>
      <c r="D145" t="s">
        <v>65</v>
      </c>
      <c r="E145" s="2">
        <v>9</v>
      </c>
      <c r="F145" t="s">
        <v>129</v>
      </c>
      <c r="H145" t="s">
        <v>164</v>
      </c>
      <c r="I145" t="s">
        <v>179</v>
      </c>
      <c r="J145" s="2">
        <v>1</v>
      </c>
      <c r="K145" t="s">
        <v>43</v>
      </c>
      <c r="L145" s="2">
        <v>1.62</v>
      </c>
      <c r="M145" s="2">
        <v>8.1000000000000003E-2</v>
      </c>
    </row>
    <row r="146" spans="1:13" x14ac:dyDescent="0.25">
      <c r="A146" s="2">
        <f>_xlfn.XLOOKUP(B146,[1]Códigos!$F$3:$F$25,[1]Códigos!$E$3:$E$25,,0,1)</f>
        <v>14</v>
      </c>
      <c r="B146" t="s">
        <v>60</v>
      </c>
      <c r="C146" s="2">
        <v>1420</v>
      </c>
      <c r="D146" t="s">
        <v>201</v>
      </c>
      <c r="E146" s="2">
        <v>9</v>
      </c>
      <c r="F146" t="s">
        <v>129</v>
      </c>
      <c r="H146" t="s">
        <v>164</v>
      </c>
      <c r="I146" t="s">
        <v>179</v>
      </c>
      <c r="J146" s="2">
        <v>1</v>
      </c>
      <c r="K146" t="s">
        <v>43</v>
      </c>
      <c r="L146" s="2">
        <v>3.98</v>
      </c>
      <c r="M146" s="2">
        <v>1.19</v>
      </c>
    </row>
    <row r="147" spans="1:13" x14ac:dyDescent="0.25">
      <c r="A147" s="2">
        <f>_xlfn.XLOOKUP(B147,[1]Códigos!$F$3:$F$25,[1]Códigos!$E$3:$E$25,,0,1)</f>
        <v>13</v>
      </c>
      <c r="B147" t="s">
        <v>59</v>
      </c>
      <c r="C147" s="2">
        <v>1302</v>
      </c>
      <c r="D147" t="s">
        <v>95</v>
      </c>
      <c r="E147" s="2">
        <v>9</v>
      </c>
      <c r="F147" t="s">
        <v>129</v>
      </c>
      <c r="G147" t="s">
        <v>58</v>
      </c>
      <c r="H147" t="s">
        <v>111</v>
      </c>
      <c r="I147" t="s">
        <v>183</v>
      </c>
      <c r="J147" s="2">
        <v>1</v>
      </c>
      <c r="K147" t="s">
        <v>43</v>
      </c>
      <c r="L147" s="2">
        <v>3</v>
      </c>
      <c r="M147" s="2">
        <v>1</v>
      </c>
    </row>
    <row r="148" spans="1:13" x14ac:dyDescent="0.25">
      <c r="A148" s="2">
        <f>_xlfn.XLOOKUP(B148,[1]Códigos!$F$3:$F$25,[1]Códigos!$E$3:$E$25,,0,1)</f>
        <v>9</v>
      </c>
      <c r="B148" t="s">
        <v>27</v>
      </c>
      <c r="C148" s="2">
        <v>904</v>
      </c>
      <c r="D148" t="s">
        <v>49</v>
      </c>
      <c r="E148" s="2">
        <v>9</v>
      </c>
      <c r="F148" t="s">
        <v>129</v>
      </c>
      <c r="G148" t="s">
        <v>54</v>
      </c>
      <c r="H148" t="s">
        <v>29</v>
      </c>
      <c r="I148" t="s">
        <v>168</v>
      </c>
      <c r="J148" s="2">
        <v>1</v>
      </c>
      <c r="K148" t="s">
        <v>43</v>
      </c>
      <c r="L148" s="2">
        <v>1</v>
      </c>
      <c r="M148" s="2">
        <v>0.5</v>
      </c>
    </row>
    <row r="149" spans="1:13" x14ac:dyDescent="0.25">
      <c r="A149" s="2">
        <f>_xlfn.XLOOKUP(B149,[1]Códigos!$F$3:$F$25,[1]Códigos!$E$3:$E$25,,0,1)</f>
        <v>8</v>
      </c>
      <c r="B149" t="s">
        <v>138</v>
      </c>
      <c r="C149" s="2">
        <v>801</v>
      </c>
      <c r="D149" t="s">
        <v>138</v>
      </c>
      <c r="E149" s="2">
        <v>9</v>
      </c>
      <c r="F149" t="s">
        <v>129</v>
      </c>
      <c r="G149" t="s">
        <v>54</v>
      </c>
      <c r="H149" t="s">
        <v>29</v>
      </c>
      <c r="I149" t="s">
        <v>168</v>
      </c>
      <c r="J149" s="2">
        <v>1</v>
      </c>
      <c r="K149" t="s">
        <v>43</v>
      </c>
      <c r="L149" s="2">
        <v>0.43</v>
      </c>
      <c r="M149" s="2">
        <v>0.43</v>
      </c>
    </row>
    <row r="150" spans="1:13" x14ac:dyDescent="0.25">
      <c r="A150" s="2">
        <f>_xlfn.XLOOKUP(B150,[1]Códigos!$F$3:$F$25,[1]Códigos!$E$3:$E$25,,0,1)</f>
        <v>17</v>
      </c>
      <c r="B150" t="s">
        <v>33</v>
      </c>
      <c r="C150" s="2">
        <v>1311</v>
      </c>
      <c r="D150" t="s">
        <v>90</v>
      </c>
      <c r="E150" s="2">
        <v>9</v>
      </c>
      <c r="F150" t="s">
        <v>129</v>
      </c>
      <c r="G150" t="s">
        <v>57</v>
      </c>
      <c r="H150" t="s">
        <v>103</v>
      </c>
      <c r="I150" t="s">
        <v>83</v>
      </c>
      <c r="J150" s="2">
        <v>2</v>
      </c>
      <c r="K150" t="s">
        <v>44</v>
      </c>
      <c r="L150" s="2">
        <v>19.57</v>
      </c>
      <c r="M150" s="2">
        <v>1</v>
      </c>
    </row>
    <row r="151" spans="1:13" x14ac:dyDescent="0.25">
      <c r="A151" s="2">
        <f>_xlfn.XLOOKUP(B151,[1]Códigos!$F$3:$F$25,[1]Códigos!$E$3:$E$25,,0,1)</f>
        <v>16</v>
      </c>
      <c r="B151" t="s">
        <v>19</v>
      </c>
      <c r="C151" s="2">
        <v>1601</v>
      </c>
      <c r="D151" t="s">
        <v>65</v>
      </c>
      <c r="E151" s="2">
        <v>9</v>
      </c>
      <c r="F151" t="s">
        <v>129</v>
      </c>
      <c r="G151" t="s">
        <v>54</v>
      </c>
      <c r="H151" t="s">
        <v>6</v>
      </c>
      <c r="I151" t="s">
        <v>238</v>
      </c>
      <c r="J151" s="2">
        <v>1</v>
      </c>
      <c r="K151" t="s">
        <v>43</v>
      </c>
      <c r="L151" s="2">
        <v>0.48899999999999999</v>
      </c>
      <c r="M151" s="2">
        <v>0.02</v>
      </c>
    </row>
    <row r="152" spans="1:13" x14ac:dyDescent="0.25">
      <c r="A152" s="2">
        <f>_xlfn.XLOOKUP(B152,[1]Códigos!$F$3:$F$25,[1]Códigos!$E$3:$E$25,,0,1)</f>
        <v>4</v>
      </c>
      <c r="B152" t="s">
        <v>8</v>
      </c>
      <c r="C152" s="2">
        <v>401</v>
      </c>
      <c r="D152" t="s">
        <v>8</v>
      </c>
      <c r="E152" s="2">
        <v>9</v>
      </c>
      <c r="F152" t="s">
        <v>129</v>
      </c>
      <c r="G152" t="s">
        <v>54</v>
      </c>
      <c r="H152" t="s">
        <v>50</v>
      </c>
      <c r="I152" t="s">
        <v>239</v>
      </c>
      <c r="J152" s="2">
        <v>1</v>
      </c>
      <c r="K152" t="s">
        <v>43</v>
      </c>
      <c r="L152" s="2">
        <v>0.01</v>
      </c>
      <c r="M152" s="2">
        <v>0.01</v>
      </c>
    </row>
    <row r="153" spans="1:13" x14ac:dyDescent="0.25">
      <c r="A153" s="2">
        <f>_xlfn.XLOOKUP(B153,[1]Códigos!$F$3:$F$25,[1]Códigos!$E$3:$E$25,,0,1)</f>
        <v>4</v>
      </c>
      <c r="B153" t="s">
        <v>8</v>
      </c>
      <c r="C153" s="2">
        <v>410</v>
      </c>
      <c r="D153" t="s">
        <v>202</v>
      </c>
      <c r="E153" s="2">
        <v>9</v>
      </c>
      <c r="F153" t="s">
        <v>129</v>
      </c>
      <c r="G153" t="s">
        <v>54</v>
      </c>
      <c r="H153" t="s">
        <v>6</v>
      </c>
      <c r="I153" s="4" t="s">
        <v>105</v>
      </c>
      <c r="J153" s="2">
        <v>1</v>
      </c>
      <c r="K153" t="s">
        <v>124</v>
      </c>
      <c r="L153" s="2">
        <v>0.1</v>
      </c>
      <c r="M153" s="2">
        <v>0.2</v>
      </c>
    </row>
    <row r="154" spans="1:13" x14ac:dyDescent="0.25">
      <c r="A154" s="2">
        <f>_xlfn.XLOOKUP(B154,[1]Códigos!$F$3:$F$25,[1]Códigos!$E$3:$E$25,,0,1)</f>
        <v>3</v>
      </c>
      <c r="B154" t="s">
        <v>4</v>
      </c>
      <c r="C154" s="2">
        <v>304</v>
      </c>
      <c r="D154" t="s">
        <v>155</v>
      </c>
      <c r="E154" s="2">
        <v>9</v>
      </c>
      <c r="F154" t="s">
        <v>129</v>
      </c>
      <c r="G154" t="s">
        <v>54</v>
      </c>
      <c r="H154" t="s">
        <v>6</v>
      </c>
      <c r="I154" s="4" t="s">
        <v>105</v>
      </c>
      <c r="J154" s="2">
        <v>1</v>
      </c>
      <c r="K154" t="s">
        <v>124</v>
      </c>
      <c r="L154" s="2">
        <v>0.17</v>
      </c>
      <c r="M154" s="2">
        <v>0.1</v>
      </c>
    </row>
    <row r="155" spans="1:13" x14ac:dyDescent="0.25">
      <c r="A155" s="2">
        <f>_xlfn.XLOOKUP(B155,[1]Códigos!$F$3:$F$25,[1]Códigos!$E$3:$E$25,,0,1)</f>
        <v>4</v>
      </c>
      <c r="B155" t="s">
        <v>8</v>
      </c>
      <c r="C155" s="2">
        <v>401</v>
      </c>
      <c r="D155" t="s">
        <v>8</v>
      </c>
      <c r="E155" s="2">
        <v>9</v>
      </c>
      <c r="F155" t="s">
        <v>129</v>
      </c>
      <c r="G155" t="s">
        <v>54</v>
      </c>
      <c r="H155" t="s">
        <v>6</v>
      </c>
      <c r="I155" s="4" t="s">
        <v>105</v>
      </c>
      <c r="J155" s="2">
        <v>1</v>
      </c>
      <c r="K155" t="s">
        <v>124</v>
      </c>
      <c r="L155" s="2">
        <v>0.2</v>
      </c>
      <c r="M155" s="2">
        <v>0.1</v>
      </c>
    </row>
    <row r="156" spans="1:13" x14ac:dyDescent="0.25">
      <c r="A156" s="2">
        <f>_xlfn.XLOOKUP(B156,[1]Códigos!$F$3:$F$25,[1]Códigos!$E$3:$E$25,,0,1)</f>
        <v>4</v>
      </c>
      <c r="B156" t="s">
        <v>8</v>
      </c>
      <c r="C156" s="2">
        <v>401</v>
      </c>
      <c r="D156" t="s">
        <v>8</v>
      </c>
      <c r="E156" s="2">
        <v>9</v>
      </c>
      <c r="F156" t="s">
        <v>129</v>
      </c>
      <c r="G156" t="s">
        <v>54</v>
      </c>
      <c r="H156" t="s">
        <v>6</v>
      </c>
      <c r="I156" s="4" t="s">
        <v>105</v>
      </c>
      <c r="J156" s="2">
        <v>1</v>
      </c>
      <c r="K156" t="s">
        <v>124</v>
      </c>
      <c r="L156" s="2">
        <v>0.2</v>
      </c>
      <c r="M156" s="2">
        <v>0.3</v>
      </c>
    </row>
    <row r="157" spans="1:13" x14ac:dyDescent="0.25">
      <c r="A157" s="2">
        <f>_xlfn.XLOOKUP(B157,[1]Códigos!$F$3:$F$25,[1]Códigos!$E$3:$E$25,,0,1)</f>
        <v>4</v>
      </c>
      <c r="B157" t="s">
        <v>8</v>
      </c>
      <c r="C157" s="2">
        <v>401</v>
      </c>
      <c r="D157" t="s">
        <v>8</v>
      </c>
      <c r="E157" s="2">
        <v>9</v>
      </c>
      <c r="F157" t="s">
        <v>129</v>
      </c>
      <c r="G157" t="s">
        <v>54</v>
      </c>
      <c r="H157" t="s">
        <v>6</v>
      </c>
      <c r="I157" t="s">
        <v>238</v>
      </c>
      <c r="J157" s="2">
        <v>1</v>
      </c>
      <c r="K157" t="s">
        <v>43</v>
      </c>
      <c r="L157" s="2">
        <v>0.5</v>
      </c>
      <c r="M157" s="2">
        <v>0.2</v>
      </c>
    </row>
    <row r="158" spans="1:13" x14ac:dyDescent="0.25">
      <c r="A158" s="2">
        <f>_xlfn.XLOOKUP(B158,[1]Códigos!$F$3:$F$25,[1]Códigos!$E$3:$E$25,,0,1)</f>
        <v>17</v>
      </c>
      <c r="B158" t="s">
        <v>33</v>
      </c>
      <c r="C158" s="2">
        <v>1712</v>
      </c>
      <c r="D158" t="s">
        <v>34</v>
      </c>
      <c r="E158" s="2">
        <v>9</v>
      </c>
      <c r="F158" t="s">
        <v>129</v>
      </c>
      <c r="G158" t="s">
        <v>54</v>
      </c>
      <c r="H158" t="s">
        <v>22</v>
      </c>
      <c r="I158" t="s">
        <v>238</v>
      </c>
      <c r="J158" s="2">
        <v>1</v>
      </c>
      <c r="K158" t="s">
        <v>43</v>
      </c>
      <c r="L158" s="2">
        <v>2.5</v>
      </c>
      <c r="M158" s="2">
        <v>1</v>
      </c>
    </row>
    <row r="159" spans="1:13" x14ac:dyDescent="0.25">
      <c r="A159" s="2">
        <f>_xlfn.XLOOKUP(B159,[1]Códigos!$F$3:$F$25,[1]Códigos!$E$3:$E$25,,0,1)</f>
        <v>3</v>
      </c>
      <c r="B159" t="s">
        <v>4</v>
      </c>
      <c r="C159" s="2">
        <v>301</v>
      </c>
      <c r="D159" t="s">
        <v>156</v>
      </c>
      <c r="E159" s="2">
        <v>9</v>
      </c>
      <c r="F159" t="s">
        <v>129</v>
      </c>
      <c r="G159" t="s">
        <v>54</v>
      </c>
      <c r="H159" t="s">
        <v>6</v>
      </c>
      <c r="I159" s="4" t="s">
        <v>105</v>
      </c>
      <c r="J159" s="2">
        <v>1</v>
      </c>
      <c r="K159" t="s">
        <v>124</v>
      </c>
      <c r="L159" s="2">
        <v>0.3</v>
      </c>
      <c r="M159" s="2">
        <v>1</v>
      </c>
    </row>
    <row r="160" spans="1:13" x14ac:dyDescent="0.25">
      <c r="A160" s="2">
        <f>_xlfn.XLOOKUP(B160,[1]Códigos!$F$3:$F$25,[1]Códigos!$E$3:$E$25,,0,1)</f>
        <v>9</v>
      </c>
      <c r="B160" t="s">
        <v>27</v>
      </c>
      <c r="C160" s="2">
        <v>904</v>
      </c>
      <c r="D160" t="s">
        <v>49</v>
      </c>
      <c r="E160" s="2">
        <v>9</v>
      </c>
      <c r="F160" t="s">
        <v>129</v>
      </c>
      <c r="G160" t="s">
        <v>54</v>
      </c>
      <c r="H160" t="s">
        <v>232</v>
      </c>
      <c r="I160" t="s">
        <v>167</v>
      </c>
      <c r="J160" s="2">
        <v>1</v>
      </c>
      <c r="K160" t="s">
        <v>43</v>
      </c>
      <c r="L160" s="2">
        <v>0.68</v>
      </c>
      <c r="M160" s="2">
        <v>0.68</v>
      </c>
    </row>
    <row r="161" spans="1:13" x14ac:dyDescent="0.25">
      <c r="A161" s="2">
        <f>_xlfn.XLOOKUP(B161,[1]Códigos!$F$3:$F$25,[1]Códigos!$E$3:$E$25,,0,1)</f>
        <v>16</v>
      </c>
      <c r="B161" t="s">
        <v>19</v>
      </c>
      <c r="C161" s="2">
        <v>1609</v>
      </c>
      <c r="D161" t="s">
        <v>62</v>
      </c>
      <c r="E161" s="2">
        <v>9</v>
      </c>
      <c r="F161" t="s">
        <v>129</v>
      </c>
      <c r="G161" t="s">
        <v>54</v>
      </c>
      <c r="H161" t="s">
        <v>6</v>
      </c>
      <c r="I161" t="s">
        <v>238</v>
      </c>
      <c r="J161" s="2">
        <v>1</v>
      </c>
      <c r="K161" t="s">
        <v>43</v>
      </c>
      <c r="L161" s="2">
        <v>2.81</v>
      </c>
      <c r="M161" s="2">
        <v>2.81</v>
      </c>
    </row>
    <row r="162" spans="1:13" x14ac:dyDescent="0.25">
      <c r="A162" s="2">
        <f>_xlfn.XLOOKUP(B162,[1]Códigos!$F$3:$F$25,[1]Códigos!$E$3:$E$25,,0,1)</f>
        <v>16</v>
      </c>
      <c r="B162" t="s">
        <v>19</v>
      </c>
      <c r="C162" s="2">
        <v>1609</v>
      </c>
      <c r="D162" t="s">
        <v>62</v>
      </c>
      <c r="E162" s="2">
        <v>9</v>
      </c>
      <c r="F162" t="s">
        <v>129</v>
      </c>
      <c r="G162" t="s">
        <v>54</v>
      </c>
      <c r="H162" t="s">
        <v>6</v>
      </c>
      <c r="I162" t="s">
        <v>238</v>
      </c>
      <c r="J162" s="2">
        <v>1</v>
      </c>
      <c r="K162" t="s">
        <v>43</v>
      </c>
      <c r="L162" s="2">
        <v>1</v>
      </c>
      <c r="M162" s="2">
        <v>1</v>
      </c>
    </row>
    <row r="163" spans="1:13" x14ac:dyDescent="0.25">
      <c r="A163" s="2">
        <f>_xlfn.XLOOKUP(B163,[1]Códigos!$F$3:$F$25,[1]Códigos!$E$3:$E$25,,0,1)</f>
        <v>15</v>
      </c>
      <c r="B163" t="s">
        <v>38</v>
      </c>
      <c r="C163" s="2">
        <v>1505</v>
      </c>
      <c r="D163" t="s">
        <v>157</v>
      </c>
      <c r="E163" s="2">
        <v>9</v>
      </c>
      <c r="F163" t="s">
        <v>129</v>
      </c>
      <c r="G163" t="s">
        <v>54</v>
      </c>
      <c r="H163" t="s">
        <v>2</v>
      </c>
      <c r="I163" t="s">
        <v>167</v>
      </c>
      <c r="J163" s="2">
        <v>1</v>
      </c>
      <c r="K163" t="s">
        <v>43</v>
      </c>
      <c r="L163" s="2">
        <v>1.6</v>
      </c>
      <c r="M163" s="2">
        <v>1.6</v>
      </c>
    </row>
    <row r="164" spans="1:13" x14ac:dyDescent="0.25">
      <c r="A164" s="2">
        <f>_xlfn.XLOOKUP(B164,[1]Códigos!$F$3:$F$25,[1]Códigos!$E$3:$E$25,,0,1)</f>
        <v>15</v>
      </c>
      <c r="B164" t="s">
        <v>38</v>
      </c>
      <c r="C164" s="2">
        <v>1505</v>
      </c>
      <c r="D164" t="s">
        <v>157</v>
      </c>
      <c r="E164" s="2">
        <v>9</v>
      </c>
      <c r="F164" t="s">
        <v>129</v>
      </c>
      <c r="G164" t="s">
        <v>54</v>
      </c>
      <c r="H164" t="s">
        <v>2</v>
      </c>
      <c r="I164" t="s">
        <v>167</v>
      </c>
      <c r="J164" s="2">
        <v>1</v>
      </c>
      <c r="K164" t="s">
        <v>43</v>
      </c>
      <c r="L164" s="2">
        <v>1.4</v>
      </c>
      <c r="M164" s="2">
        <v>1.4</v>
      </c>
    </row>
    <row r="165" spans="1:13" x14ac:dyDescent="0.25">
      <c r="A165" s="2">
        <f>_xlfn.XLOOKUP(B165,[1]Códigos!$F$3:$F$25,[1]Códigos!$E$3:$E$25,,0,1)</f>
        <v>15</v>
      </c>
      <c r="B165" t="s">
        <v>38</v>
      </c>
      <c r="C165" s="2">
        <v>1505</v>
      </c>
      <c r="D165" t="s">
        <v>157</v>
      </c>
      <c r="E165" s="2">
        <v>9</v>
      </c>
      <c r="F165" t="s">
        <v>129</v>
      </c>
      <c r="G165" t="s">
        <v>54</v>
      </c>
      <c r="H165" t="s">
        <v>2</v>
      </c>
      <c r="I165" t="s">
        <v>167</v>
      </c>
      <c r="J165" s="2">
        <v>1</v>
      </c>
      <c r="K165" t="s">
        <v>43</v>
      </c>
      <c r="L165" s="2">
        <v>5.72</v>
      </c>
      <c r="M165" s="2">
        <v>5.72</v>
      </c>
    </row>
    <row r="166" spans="1:13" x14ac:dyDescent="0.25">
      <c r="A166" s="2">
        <f>_xlfn.XLOOKUP(B166,[1]Códigos!$F$3:$F$25,[1]Códigos!$E$3:$E$25,,0,1)</f>
        <v>15</v>
      </c>
      <c r="B166" t="s">
        <v>38</v>
      </c>
      <c r="C166" s="2">
        <v>1506</v>
      </c>
      <c r="D166" t="s">
        <v>98</v>
      </c>
      <c r="E166" s="2">
        <v>9</v>
      </c>
      <c r="F166" t="s">
        <v>129</v>
      </c>
      <c r="G166" t="s">
        <v>54</v>
      </c>
      <c r="H166" t="s">
        <v>75</v>
      </c>
      <c r="I166" t="s">
        <v>238</v>
      </c>
      <c r="J166" s="2">
        <v>1</v>
      </c>
      <c r="K166" t="s">
        <v>43</v>
      </c>
      <c r="L166" s="2">
        <v>1</v>
      </c>
      <c r="M166" s="2">
        <v>0.7</v>
      </c>
    </row>
    <row r="167" spans="1:13" x14ac:dyDescent="0.25">
      <c r="A167" s="2">
        <f>_xlfn.XLOOKUP(B167,[1]Códigos!$F$3:$F$25,[1]Códigos!$E$3:$E$25,,0,1)</f>
        <v>15</v>
      </c>
      <c r="B167" t="s">
        <v>38</v>
      </c>
      <c r="C167" s="2">
        <v>1505</v>
      </c>
      <c r="D167" t="s">
        <v>157</v>
      </c>
      <c r="E167" s="2">
        <v>9</v>
      </c>
      <c r="F167" t="s">
        <v>129</v>
      </c>
      <c r="G167" t="s">
        <v>119</v>
      </c>
      <c r="H167" t="s">
        <v>110</v>
      </c>
      <c r="I167" t="s">
        <v>184</v>
      </c>
      <c r="J167" s="2">
        <v>2</v>
      </c>
      <c r="K167" t="s">
        <v>44</v>
      </c>
      <c r="L167" s="2">
        <v>3.04</v>
      </c>
      <c r="M167" s="2">
        <v>3.04</v>
      </c>
    </row>
    <row r="168" spans="1:13" x14ac:dyDescent="0.25">
      <c r="A168" s="2">
        <f>_xlfn.XLOOKUP(B168,[1]Códigos!$F$3:$F$25,[1]Códigos!$E$3:$E$25,,0,1)</f>
        <v>16</v>
      </c>
      <c r="B168" t="s">
        <v>19</v>
      </c>
      <c r="C168" s="2">
        <v>1608</v>
      </c>
      <c r="D168" t="s">
        <v>158</v>
      </c>
      <c r="E168" s="2">
        <v>9</v>
      </c>
      <c r="F168" t="s">
        <v>129</v>
      </c>
      <c r="G168" t="s">
        <v>54</v>
      </c>
      <c r="H168" t="s">
        <v>6</v>
      </c>
      <c r="I168" t="s">
        <v>238</v>
      </c>
      <c r="J168" s="2">
        <v>1</v>
      </c>
      <c r="K168" t="s">
        <v>43</v>
      </c>
      <c r="L168" s="2">
        <v>8.83</v>
      </c>
      <c r="M168" s="2">
        <v>8.83</v>
      </c>
    </row>
    <row r="169" spans="1:13" x14ac:dyDescent="0.25">
      <c r="A169" s="2">
        <f>_xlfn.XLOOKUP(B169,[1]Códigos!$F$3:$F$25,[1]Códigos!$E$3:$E$25,,0,1)</f>
        <v>17</v>
      </c>
      <c r="B169" t="s">
        <v>33</v>
      </c>
      <c r="C169" s="2">
        <v>1713</v>
      </c>
      <c r="D169" t="s">
        <v>68</v>
      </c>
      <c r="E169" s="2">
        <v>9</v>
      </c>
      <c r="F169" t="s">
        <v>129</v>
      </c>
      <c r="G169" t="s">
        <v>122</v>
      </c>
      <c r="H169" t="s">
        <v>104</v>
      </c>
      <c r="I169" t="s">
        <v>185</v>
      </c>
      <c r="J169" s="2">
        <v>1</v>
      </c>
      <c r="K169" t="s">
        <v>43</v>
      </c>
      <c r="L169" s="2">
        <v>32.82</v>
      </c>
      <c r="M169" s="2">
        <v>47.43</v>
      </c>
    </row>
    <row r="170" spans="1:13" x14ac:dyDescent="0.25">
      <c r="A170" s="2">
        <f>_xlfn.XLOOKUP(B170,[1]Códigos!$F$3:$F$25,[1]Códigos!$E$3:$E$25,,0,1)</f>
        <v>17</v>
      </c>
      <c r="B170" t="s">
        <v>33</v>
      </c>
      <c r="C170" s="2">
        <v>1311</v>
      </c>
      <c r="D170" t="s">
        <v>90</v>
      </c>
      <c r="E170" s="2">
        <v>9</v>
      </c>
      <c r="F170" t="s">
        <v>129</v>
      </c>
      <c r="G170" t="s">
        <v>122</v>
      </c>
      <c r="H170" t="s">
        <v>104</v>
      </c>
      <c r="I170" t="s">
        <v>185</v>
      </c>
      <c r="J170" s="2">
        <v>1</v>
      </c>
      <c r="K170" t="s">
        <v>43</v>
      </c>
      <c r="L170" s="2">
        <v>53.14</v>
      </c>
      <c r="M170" s="2">
        <v>20</v>
      </c>
    </row>
    <row r="171" spans="1:13" x14ac:dyDescent="0.25">
      <c r="A171" s="2">
        <f>_xlfn.XLOOKUP(B171,[1]Códigos!$F$3:$F$25,[1]Códigos!$E$3:$E$25,,0,1)</f>
        <v>17</v>
      </c>
      <c r="B171" t="s">
        <v>33</v>
      </c>
      <c r="C171" s="2">
        <v>1311</v>
      </c>
      <c r="D171" t="s">
        <v>90</v>
      </c>
      <c r="E171" s="2">
        <v>9</v>
      </c>
      <c r="F171" t="s">
        <v>129</v>
      </c>
      <c r="G171" t="s">
        <v>122</v>
      </c>
      <c r="H171" t="s">
        <v>104</v>
      </c>
      <c r="I171" t="s">
        <v>185</v>
      </c>
      <c r="J171" s="2">
        <v>1</v>
      </c>
      <c r="K171" t="s">
        <v>43</v>
      </c>
      <c r="L171" s="2">
        <v>20.38</v>
      </c>
      <c r="M171" s="2">
        <v>22.38</v>
      </c>
    </row>
    <row r="172" spans="1:13" x14ac:dyDescent="0.25">
      <c r="A172" s="2">
        <f>_xlfn.XLOOKUP(B172,[1]Códigos!$F$3:$F$25,[1]Códigos!$E$3:$E$25,,0,1)</f>
        <v>17</v>
      </c>
      <c r="B172" t="s">
        <v>33</v>
      </c>
      <c r="C172" s="2">
        <v>1713</v>
      </c>
      <c r="D172" t="s">
        <v>68</v>
      </c>
      <c r="E172" s="2">
        <v>9</v>
      </c>
      <c r="F172" t="s">
        <v>129</v>
      </c>
      <c r="G172" t="s">
        <v>122</v>
      </c>
      <c r="H172" t="s">
        <v>104</v>
      </c>
      <c r="I172" t="s">
        <v>185</v>
      </c>
      <c r="J172" s="2">
        <v>1</v>
      </c>
      <c r="K172" t="s">
        <v>43</v>
      </c>
      <c r="L172" s="2">
        <v>60.98</v>
      </c>
      <c r="M172" s="2">
        <v>32</v>
      </c>
    </row>
    <row r="173" spans="1:13" x14ac:dyDescent="0.25">
      <c r="A173" s="2">
        <f>_xlfn.XLOOKUP(B173,[1]Códigos!$F$3:$F$25,[1]Códigos!$E$3:$E$25,,0,1)</f>
        <v>17</v>
      </c>
      <c r="B173" t="s">
        <v>33</v>
      </c>
      <c r="C173" s="2">
        <v>1311</v>
      </c>
      <c r="D173" t="s">
        <v>90</v>
      </c>
      <c r="E173" s="2">
        <v>9</v>
      </c>
      <c r="F173" t="s">
        <v>129</v>
      </c>
      <c r="G173" t="s">
        <v>122</v>
      </c>
      <c r="H173" t="s">
        <v>104</v>
      </c>
      <c r="I173" t="s">
        <v>185</v>
      </c>
      <c r="J173" s="2">
        <v>1</v>
      </c>
      <c r="K173" t="s">
        <v>43</v>
      </c>
      <c r="L173" s="2">
        <v>5</v>
      </c>
      <c r="M173" s="2">
        <v>5</v>
      </c>
    </row>
    <row r="174" spans="1:13" x14ac:dyDescent="0.25">
      <c r="A174" s="2">
        <f>_xlfn.XLOOKUP(B174,[1]Códigos!$F$3:$F$25,[1]Códigos!$E$3:$E$25,,0,1)</f>
        <v>13</v>
      </c>
      <c r="B174" t="s">
        <v>59</v>
      </c>
      <c r="C174" s="2">
        <v>1303</v>
      </c>
      <c r="D174" t="s">
        <v>63</v>
      </c>
      <c r="E174" s="2">
        <v>9</v>
      </c>
      <c r="F174" t="s">
        <v>129</v>
      </c>
      <c r="G174" t="s">
        <v>54</v>
      </c>
      <c r="H174" t="s">
        <v>6</v>
      </c>
      <c r="I174" t="s">
        <v>167</v>
      </c>
      <c r="J174" s="2">
        <v>1</v>
      </c>
      <c r="K174" t="s">
        <v>43</v>
      </c>
      <c r="L174" s="2">
        <v>1.2</v>
      </c>
      <c r="M174" s="2">
        <v>1.5</v>
      </c>
    </row>
    <row r="175" spans="1:13" x14ac:dyDescent="0.25">
      <c r="A175" s="2">
        <f>_xlfn.XLOOKUP(B175,[1]Códigos!$F$3:$F$25,[1]Códigos!$E$3:$E$25,,0,1)</f>
        <v>13</v>
      </c>
      <c r="B175" t="s">
        <v>59</v>
      </c>
      <c r="C175" s="2">
        <v>1303</v>
      </c>
      <c r="D175" t="s">
        <v>63</v>
      </c>
      <c r="E175" s="2">
        <v>9</v>
      </c>
      <c r="F175" t="s">
        <v>129</v>
      </c>
      <c r="G175" t="s">
        <v>54</v>
      </c>
      <c r="H175" t="s">
        <v>6</v>
      </c>
      <c r="I175" t="s">
        <v>167</v>
      </c>
      <c r="J175" s="2">
        <v>1</v>
      </c>
      <c r="K175" t="s">
        <v>43</v>
      </c>
      <c r="L175" s="2">
        <v>2.5</v>
      </c>
      <c r="M175" s="2">
        <v>2.5</v>
      </c>
    </row>
    <row r="176" spans="1:13" x14ac:dyDescent="0.25">
      <c r="A176" s="2">
        <f>_xlfn.XLOOKUP(B176,[1]Códigos!$F$3:$F$25,[1]Códigos!$E$3:$E$25,,0,1)</f>
        <v>13</v>
      </c>
      <c r="B176" t="s">
        <v>59</v>
      </c>
      <c r="C176" s="2">
        <v>1303</v>
      </c>
      <c r="D176" t="s">
        <v>63</v>
      </c>
      <c r="E176" s="2">
        <v>10</v>
      </c>
      <c r="F176" t="s">
        <v>188</v>
      </c>
      <c r="G176" t="s">
        <v>54</v>
      </c>
      <c r="H176" t="s">
        <v>6</v>
      </c>
      <c r="I176" t="s">
        <v>167</v>
      </c>
      <c r="J176" s="2">
        <v>1</v>
      </c>
      <c r="K176" t="s">
        <v>43</v>
      </c>
      <c r="L176" s="2">
        <v>2.2999999999999998</v>
      </c>
      <c r="M176" s="2">
        <v>2.2999999999999998</v>
      </c>
    </row>
    <row r="177" spans="1:13" x14ac:dyDescent="0.25">
      <c r="A177" s="2">
        <f>_xlfn.XLOOKUP(B177,[1]Códigos!$F$3:$F$25,[1]Códigos!$E$3:$E$25,,0,1)</f>
        <v>13</v>
      </c>
      <c r="B177" t="s">
        <v>59</v>
      </c>
      <c r="C177" s="2">
        <v>1303</v>
      </c>
      <c r="D177" t="s">
        <v>63</v>
      </c>
      <c r="E177" s="2">
        <v>10</v>
      </c>
      <c r="F177" t="s">
        <v>188</v>
      </c>
      <c r="G177" t="s">
        <v>54</v>
      </c>
      <c r="H177" t="s">
        <v>6</v>
      </c>
      <c r="I177" t="s">
        <v>167</v>
      </c>
      <c r="J177" s="2">
        <v>1</v>
      </c>
      <c r="K177" t="s">
        <v>43</v>
      </c>
      <c r="L177" s="2">
        <v>1</v>
      </c>
      <c r="M177" s="2">
        <v>0.5</v>
      </c>
    </row>
    <row r="178" spans="1:13" x14ac:dyDescent="0.25">
      <c r="A178" s="2">
        <f>_xlfn.XLOOKUP(B178,[1]Códigos!$F$3:$F$25,[1]Códigos!$E$3:$E$25,,0,1)</f>
        <v>22</v>
      </c>
      <c r="B178" t="s">
        <v>84</v>
      </c>
      <c r="C178" s="2">
        <v>2213</v>
      </c>
      <c r="D178" t="s">
        <v>186</v>
      </c>
      <c r="E178" s="2">
        <v>10</v>
      </c>
      <c r="F178" t="s">
        <v>188</v>
      </c>
      <c r="G178" t="s">
        <v>54</v>
      </c>
      <c r="H178" t="s">
        <v>2</v>
      </c>
      <c r="I178" t="s">
        <v>167</v>
      </c>
      <c r="J178" s="2">
        <v>1</v>
      </c>
      <c r="K178" t="s">
        <v>43</v>
      </c>
      <c r="L178" s="2">
        <v>0.5</v>
      </c>
      <c r="M178" s="2">
        <v>0.5</v>
      </c>
    </row>
    <row r="179" spans="1:13" x14ac:dyDescent="0.25">
      <c r="A179" s="2">
        <f>_xlfn.XLOOKUP(B179,[1]Códigos!$F$3:$F$25,[1]Códigos!$E$3:$E$25,,0,1)</f>
        <v>17</v>
      </c>
      <c r="B179" t="s">
        <v>33</v>
      </c>
      <c r="C179" s="2">
        <v>1706</v>
      </c>
      <c r="D179" t="s">
        <v>87</v>
      </c>
      <c r="E179" s="2">
        <v>10</v>
      </c>
      <c r="F179" t="s">
        <v>188</v>
      </c>
      <c r="G179" t="s">
        <v>122</v>
      </c>
      <c r="H179" t="s">
        <v>190</v>
      </c>
      <c r="I179" t="s">
        <v>191</v>
      </c>
      <c r="J179" s="2">
        <v>2</v>
      </c>
      <c r="K179" t="s">
        <v>44</v>
      </c>
      <c r="L179" s="2">
        <v>6.2</v>
      </c>
      <c r="M179" s="2">
        <v>1</v>
      </c>
    </row>
    <row r="180" spans="1:13" x14ac:dyDescent="0.25">
      <c r="A180" s="2">
        <f>_xlfn.XLOOKUP(B180,[1]Códigos!$F$3:$F$25,[1]Códigos!$E$3:$E$25,,0,1)</f>
        <v>17</v>
      </c>
      <c r="B180" t="s">
        <v>33</v>
      </c>
      <c r="C180" s="2">
        <v>1706</v>
      </c>
      <c r="D180" t="s">
        <v>87</v>
      </c>
      <c r="E180" s="2">
        <v>10</v>
      </c>
      <c r="F180" t="s">
        <v>188</v>
      </c>
      <c r="G180" t="s">
        <v>122</v>
      </c>
      <c r="H180" t="s">
        <v>190</v>
      </c>
      <c r="I180" t="s">
        <v>191</v>
      </c>
      <c r="J180" s="2">
        <v>2</v>
      </c>
      <c r="K180" t="s">
        <v>44</v>
      </c>
      <c r="L180" s="2">
        <v>6.02</v>
      </c>
      <c r="M180" s="2">
        <v>1</v>
      </c>
    </row>
    <row r="181" spans="1:13" x14ac:dyDescent="0.25">
      <c r="A181" s="2">
        <f>_xlfn.XLOOKUP(B181,[1]Códigos!$F$3:$F$25,[1]Códigos!$E$3:$E$25,,0,1)</f>
        <v>19</v>
      </c>
      <c r="B181" t="s">
        <v>0</v>
      </c>
      <c r="C181" s="2">
        <v>1906</v>
      </c>
      <c r="D181" t="s">
        <v>187</v>
      </c>
      <c r="E181" s="2">
        <v>10</v>
      </c>
      <c r="F181" t="s">
        <v>188</v>
      </c>
      <c r="G181" t="s">
        <v>54</v>
      </c>
      <c r="H181" t="s">
        <v>2</v>
      </c>
      <c r="I181" t="s">
        <v>238</v>
      </c>
      <c r="J181" s="2">
        <v>1</v>
      </c>
      <c r="K181" t="s">
        <v>43</v>
      </c>
      <c r="L181" s="2">
        <v>0.1</v>
      </c>
      <c r="M181" s="2">
        <v>0.1</v>
      </c>
    </row>
    <row r="182" spans="1:13" x14ac:dyDescent="0.25">
      <c r="A182" s="2">
        <f>_xlfn.XLOOKUP(B182,[1]Códigos!$F$3:$F$25,[1]Códigos!$E$3:$E$25,,0,1)</f>
        <v>17</v>
      </c>
      <c r="B182" t="s">
        <v>33</v>
      </c>
      <c r="C182" s="2">
        <v>1713</v>
      </c>
      <c r="D182" t="s">
        <v>68</v>
      </c>
      <c r="E182" s="2">
        <v>11</v>
      </c>
      <c r="F182" t="s">
        <v>189</v>
      </c>
      <c r="G182" t="s">
        <v>57</v>
      </c>
      <c r="H182" t="s">
        <v>237</v>
      </c>
      <c r="I182" t="s">
        <v>177</v>
      </c>
      <c r="J182" s="2">
        <v>1</v>
      </c>
      <c r="K182" t="s">
        <v>43</v>
      </c>
      <c r="L182" s="2">
        <v>47.62</v>
      </c>
      <c r="M182" s="2">
        <v>5</v>
      </c>
    </row>
    <row r="183" spans="1:13" x14ac:dyDescent="0.25">
      <c r="A183" s="2">
        <f>_xlfn.XLOOKUP(B183,[1]Códigos!$F$3:$F$25,[1]Códigos!$E$3:$E$25,,0,1)</f>
        <v>17</v>
      </c>
      <c r="B183" t="s">
        <v>33</v>
      </c>
      <c r="C183" s="2">
        <v>1713</v>
      </c>
      <c r="D183" t="s">
        <v>68</v>
      </c>
      <c r="E183" s="2">
        <v>11</v>
      </c>
      <c r="F183" t="s">
        <v>189</v>
      </c>
      <c r="G183" t="s">
        <v>57</v>
      </c>
      <c r="H183" t="s">
        <v>103</v>
      </c>
      <c r="I183" t="s">
        <v>177</v>
      </c>
      <c r="J183" s="2">
        <v>1</v>
      </c>
      <c r="K183" t="s">
        <v>43</v>
      </c>
      <c r="L183" s="2">
        <v>50.74</v>
      </c>
      <c r="M183" s="2">
        <v>0.2</v>
      </c>
    </row>
    <row r="184" spans="1:13" x14ac:dyDescent="0.25">
      <c r="A184" s="2">
        <f>_xlfn.XLOOKUP(B184,[1]Códigos!$F$3:$F$25,[1]Códigos!$E$3:$E$25,,0,1)</f>
        <v>16</v>
      </c>
      <c r="B184" t="s">
        <v>19</v>
      </c>
      <c r="C184" s="2">
        <v>1603</v>
      </c>
      <c r="D184" t="s">
        <v>192</v>
      </c>
      <c r="E184" s="2">
        <v>11</v>
      </c>
      <c r="F184" t="s">
        <v>189</v>
      </c>
      <c r="G184" t="s">
        <v>54</v>
      </c>
      <c r="H184" t="s">
        <v>6</v>
      </c>
      <c r="I184" t="s">
        <v>196</v>
      </c>
      <c r="J184" s="2">
        <v>1</v>
      </c>
      <c r="K184" t="s">
        <v>43</v>
      </c>
      <c r="L184" s="2">
        <v>13</v>
      </c>
      <c r="M184" s="2">
        <v>1.3</v>
      </c>
    </row>
    <row r="185" spans="1:13" x14ac:dyDescent="0.25">
      <c r="A185" s="2">
        <f>_xlfn.XLOOKUP(B185,[1]Códigos!$F$3:$F$25,[1]Códigos!$E$3:$E$25,,0,1)</f>
        <v>17</v>
      </c>
      <c r="B185" t="s">
        <v>33</v>
      </c>
      <c r="C185" s="2">
        <v>1711</v>
      </c>
      <c r="D185" t="s">
        <v>193</v>
      </c>
      <c r="E185" s="2">
        <v>11</v>
      </c>
      <c r="F185" t="s">
        <v>189</v>
      </c>
      <c r="G185" t="s">
        <v>57</v>
      </c>
      <c r="H185" t="s">
        <v>231</v>
      </c>
      <c r="I185" t="s">
        <v>177</v>
      </c>
      <c r="J185" s="2">
        <v>1</v>
      </c>
      <c r="K185" t="s">
        <v>43</v>
      </c>
      <c r="L185" s="2">
        <v>21.6</v>
      </c>
      <c r="M185" s="2">
        <v>2</v>
      </c>
    </row>
    <row r="186" spans="1:13" x14ac:dyDescent="0.25">
      <c r="A186" s="2">
        <f>_xlfn.XLOOKUP(B186,[1]Códigos!$F$3:$F$25,[1]Códigos!$E$3:$E$25,,0,1)</f>
        <v>12</v>
      </c>
      <c r="B186" t="s">
        <v>42</v>
      </c>
      <c r="C186" s="2">
        <v>1007</v>
      </c>
      <c r="D186" t="s">
        <v>203</v>
      </c>
      <c r="E186" s="2">
        <v>11</v>
      </c>
      <c r="F186" t="s">
        <v>189</v>
      </c>
      <c r="G186" t="s">
        <v>54</v>
      </c>
      <c r="H186" t="s">
        <v>29</v>
      </c>
      <c r="I186" t="s">
        <v>168</v>
      </c>
      <c r="J186" s="2">
        <v>1</v>
      </c>
      <c r="K186" t="s">
        <v>43</v>
      </c>
      <c r="L186" s="2">
        <v>2.04</v>
      </c>
      <c r="M186" s="2">
        <v>0.12</v>
      </c>
    </row>
    <row r="187" spans="1:13" x14ac:dyDescent="0.25">
      <c r="A187" s="2">
        <f>_xlfn.XLOOKUP(B187,[1]Códigos!$F$3:$F$25,[1]Códigos!$E$3:$E$25,,0,1)</f>
        <v>17</v>
      </c>
      <c r="B187" t="s">
        <v>33</v>
      </c>
      <c r="C187" s="2">
        <v>1311</v>
      </c>
      <c r="D187" t="s">
        <v>90</v>
      </c>
      <c r="E187" s="2">
        <v>11</v>
      </c>
      <c r="F187" t="s">
        <v>189</v>
      </c>
      <c r="G187" t="s">
        <v>54</v>
      </c>
      <c r="H187" t="s">
        <v>22</v>
      </c>
      <c r="I187" t="s">
        <v>197</v>
      </c>
      <c r="J187" s="2">
        <v>9</v>
      </c>
      <c r="K187" t="s">
        <v>125</v>
      </c>
      <c r="L187" s="2">
        <v>20</v>
      </c>
      <c r="M187" s="2">
        <v>7</v>
      </c>
    </row>
    <row r="188" spans="1:13" x14ac:dyDescent="0.25">
      <c r="A188" s="2">
        <f>_xlfn.XLOOKUP(B188,[1]Códigos!$F$3:$F$25,[1]Códigos!$E$3:$E$25,,0,1)</f>
        <v>12</v>
      </c>
      <c r="B188" t="s">
        <v>42</v>
      </c>
      <c r="C188" s="2">
        <v>1228</v>
      </c>
      <c r="D188" t="s">
        <v>204</v>
      </c>
      <c r="E188" s="2">
        <v>11</v>
      </c>
      <c r="F188" t="s">
        <v>189</v>
      </c>
      <c r="G188" t="s">
        <v>54</v>
      </c>
      <c r="H188" t="s">
        <v>29</v>
      </c>
      <c r="I188" t="s">
        <v>168</v>
      </c>
      <c r="J188" s="2">
        <v>1</v>
      </c>
      <c r="K188" t="s">
        <v>43</v>
      </c>
      <c r="L188" s="2">
        <v>2.84</v>
      </c>
      <c r="M188" s="2">
        <v>0.15</v>
      </c>
    </row>
    <row r="189" spans="1:13" x14ac:dyDescent="0.25">
      <c r="A189" s="2">
        <f>_xlfn.XLOOKUP(B189,[1]Códigos!$F$3:$F$25,[1]Códigos!$E$3:$E$25,,0,1)</f>
        <v>12</v>
      </c>
      <c r="B189" t="s">
        <v>42</v>
      </c>
      <c r="C189" s="2">
        <v>1226</v>
      </c>
      <c r="D189" t="s">
        <v>41</v>
      </c>
      <c r="E189" s="2">
        <v>11</v>
      </c>
      <c r="F189" t="s">
        <v>189</v>
      </c>
      <c r="G189" t="s">
        <v>54</v>
      </c>
      <c r="H189" t="s">
        <v>2</v>
      </c>
      <c r="I189" t="s">
        <v>76</v>
      </c>
      <c r="J189" s="2">
        <v>1</v>
      </c>
      <c r="K189" t="s">
        <v>43</v>
      </c>
      <c r="L189" s="2">
        <v>0.04</v>
      </c>
      <c r="M189" s="2">
        <v>0.04</v>
      </c>
    </row>
    <row r="190" spans="1:13" x14ac:dyDescent="0.25">
      <c r="A190" s="2">
        <f>_xlfn.XLOOKUP(B190,[1]Códigos!$F$3:$F$25,[1]Códigos!$E$3:$E$25,,0,1)</f>
        <v>3</v>
      </c>
      <c r="B190" t="s">
        <v>4</v>
      </c>
      <c r="C190" s="2">
        <v>305</v>
      </c>
      <c r="D190" t="s">
        <v>194</v>
      </c>
      <c r="E190" s="2">
        <v>11</v>
      </c>
      <c r="F190" t="s">
        <v>189</v>
      </c>
      <c r="G190" t="s">
        <v>54</v>
      </c>
      <c r="H190" t="s">
        <v>74</v>
      </c>
      <c r="I190" t="s">
        <v>198</v>
      </c>
      <c r="J190" s="2">
        <v>1</v>
      </c>
      <c r="K190" t="s">
        <v>43</v>
      </c>
      <c r="L190" s="2">
        <v>0.2</v>
      </c>
      <c r="M190" s="2">
        <v>0.05</v>
      </c>
    </row>
    <row r="191" spans="1:13" x14ac:dyDescent="0.25">
      <c r="A191" s="2">
        <f>_xlfn.XLOOKUP(B191,[1]Códigos!$F$3:$F$25,[1]Códigos!$E$3:$E$25,,0,1)</f>
        <v>17</v>
      </c>
      <c r="B191" t="s">
        <v>33</v>
      </c>
      <c r="C191" s="2">
        <v>1709</v>
      </c>
      <c r="D191" t="s">
        <v>195</v>
      </c>
      <c r="E191" s="2">
        <v>11</v>
      </c>
      <c r="F191" t="s">
        <v>189</v>
      </c>
      <c r="G191" t="s">
        <v>57</v>
      </c>
      <c r="H191" t="s">
        <v>163</v>
      </c>
      <c r="I191" t="s">
        <v>177</v>
      </c>
      <c r="J191" s="2">
        <v>1</v>
      </c>
      <c r="K191" t="s">
        <v>43</v>
      </c>
      <c r="L191" s="2">
        <v>1</v>
      </c>
      <c r="M191" s="2">
        <v>1</v>
      </c>
    </row>
    <row r="192" spans="1:13" x14ac:dyDescent="0.25">
      <c r="A192" s="2">
        <f>_xlfn.XLOOKUP(B192,[1]Códigos!$F$3:$F$25,[1]Códigos!$E$3:$E$25,,0,1)</f>
        <v>17</v>
      </c>
      <c r="B192" t="s">
        <v>33</v>
      </c>
      <c r="C192" s="2">
        <v>1709</v>
      </c>
      <c r="D192" t="s">
        <v>195</v>
      </c>
      <c r="E192" s="2">
        <v>11</v>
      </c>
      <c r="F192" t="s">
        <v>189</v>
      </c>
      <c r="G192" t="s">
        <v>57</v>
      </c>
      <c r="H192" t="s">
        <v>163</v>
      </c>
      <c r="I192" t="s">
        <v>199</v>
      </c>
      <c r="J192" s="2">
        <v>1</v>
      </c>
      <c r="K192" t="s">
        <v>43</v>
      </c>
      <c r="L192" s="2">
        <v>1.5</v>
      </c>
      <c r="M192" s="2">
        <v>1.5</v>
      </c>
    </row>
  </sheetData>
  <autoFilter ref="C1:M192" xr:uid="{A2BB03C4-37C2-4B4B-BBBB-885519037F95}"/>
  <phoneticPr fontId="2" type="noConversion"/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consistente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Estrada Hernandez</dc:creator>
  <cp:lastModifiedBy>Jorge Antonio Chacón Najera</cp:lastModifiedBy>
  <dcterms:created xsi:type="dcterms:W3CDTF">2024-03-11T20:22:18Z</dcterms:created>
  <dcterms:modified xsi:type="dcterms:W3CDTF">2025-12-11T14:08:45Z</dcterms:modified>
</cp:coreProperties>
</file>